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0" windowWidth="12960" windowHeight="7890" tabRatio="735" activeTab="12"/>
  </bookViews>
  <sheets>
    <sheet name="Titul, Officials" sheetId="1" r:id="rId1"/>
    <sheet name="Competitors" sheetId="2" r:id="rId2"/>
    <sheet name="S6A" sheetId="3" r:id="rId3"/>
    <sheet name="S6A (J)" sheetId="4" r:id="rId4"/>
    <sheet name="S9A" sheetId="5" r:id="rId5"/>
    <sheet name="S9A(J)" sheetId="6" r:id="rId6"/>
    <sheet name="S4A" sheetId="7" r:id="rId7"/>
    <sheet name="S4(J)" sheetId="8" r:id="rId8"/>
    <sheet name="S7" sheetId="9" r:id="rId9"/>
    <sheet name="S7(J)" sheetId="10" r:id="rId10"/>
    <sheet name="S8EP" sheetId="11" r:id="rId11"/>
    <sheet name="S8EP (J)" sheetId="12" r:id="rId12"/>
    <sheet name="S8EP Group" sheetId="13" r:id="rId13"/>
  </sheets>
  <definedNames>
    <definedName name="_xlnm.Print_Area" localSheetId="1">'Competitors'!$A$1:$O$59</definedName>
    <definedName name="_xlnm.Print_Area" localSheetId="2">'S6A'!$A$1:$P$55</definedName>
    <definedName name="_xlnm.Print_Area" localSheetId="3">'S6A (J)'!$A$1:$P$11</definedName>
  </definedNames>
  <calcPr fullCalcOnLoad="1"/>
</workbook>
</file>

<file path=xl/sharedStrings.xml><?xml version="1.0" encoding="utf-8"?>
<sst xmlns="http://schemas.openxmlformats.org/spreadsheetml/2006/main" count="1754" uniqueCount="279">
  <si>
    <t>Secretary:</t>
  </si>
  <si>
    <t>Open International Space Models Competition</t>
  </si>
  <si>
    <t>List of Competitors</t>
  </si>
  <si>
    <t>No</t>
  </si>
  <si>
    <t>Start No</t>
  </si>
  <si>
    <t>COUNTRY CODE</t>
  </si>
  <si>
    <t>CLASSES</t>
  </si>
  <si>
    <t>S4A</t>
  </si>
  <si>
    <t>S6A</t>
  </si>
  <si>
    <t>S7</t>
  </si>
  <si>
    <t>S9A</t>
  </si>
  <si>
    <t>FAI  Jury :</t>
  </si>
  <si>
    <t>Individual Classification</t>
  </si>
  <si>
    <t>Table of Results</t>
  </si>
  <si>
    <t>ROUND</t>
  </si>
  <si>
    <t>FLY-OFF</t>
  </si>
  <si>
    <t>TOTAL</t>
  </si>
  <si>
    <t>PLACE</t>
  </si>
  <si>
    <t>Class  S6A - Streamer Duration Competitions</t>
  </si>
  <si>
    <t>PROTOTYPE</t>
  </si>
  <si>
    <t>STATIC POINTS</t>
  </si>
  <si>
    <t>BEST FLIGHT</t>
  </si>
  <si>
    <t>FAI ID</t>
  </si>
  <si>
    <t>FAI CIAM World Cup Event</t>
  </si>
  <si>
    <t xml:space="preserve">                                  Federation Aeronautique International (FAI)</t>
  </si>
  <si>
    <t xml:space="preserve">        OPEN INTERNATIONAL SPACE MODELS COMPETITION </t>
  </si>
  <si>
    <t>FAI  jury and FAI  judges:</t>
  </si>
  <si>
    <t>JURY FAI:</t>
  </si>
  <si>
    <t>CONTEST DIRECTOR:</t>
  </si>
  <si>
    <t>Scale Model's Judges:</t>
  </si>
  <si>
    <t xml:space="preserve">                                      Russian Federation of air sports (FASR)</t>
  </si>
  <si>
    <t>Range  Safety  Officer:</t>
  </si>
  <si>
    <t>NAC. LIC.</t>
  </si>
  <si>
    <t>J/S</t>
  </si>
  <si>
    <t>Air conditions: sunny</t>
  </si>
  <si>
    <t>RUS</t>
  </si>
  <si>
    <t>J</t>
  </si>
  <si>
    <t>S</t>
  </si>
  <si>
    <t>BLR</t>
  </si>
  <si>
    <t>S8EP</t>
  </si>
  <si>
    <t>Class  S8E/P -  Radio Controlled Rocket Glider Time Duration and Precision Landing Competitions</t>
  </si>
  <si>
    <t>Sum of four rounds</t>
  </si>
  <si>
    <t>FINAL</t>
  </si>
  <si>
    <t>Group 1</t>
  </si>
  <si>
    <t>FLIGHT</t>
  </si>
  <si>
    <t>RESULT</t>
  </si>
  <si>
    <t>Class  S8E/P -  Competition Flights per groups and per rounds</t>
  </si>
  <si>
    <t>ROUND 1</t>
  </si>
  <si>
    <t>FREQUENCY</t>
  </si>
  <si>
    <t>LANDING</t>
  </si>
  <si>
    <t>Time</t>
  </si>
  <si>
    <t>Points</t>
  </si>
  <si>
    <t>cm</t>
  </si>
  <si>
    <t>ROUND 2</t>
  </si>
  <si>
    <t>ROUND 3</t>
  </si>
  <si>
    <t>Group 2</t>
  </si>
  <si>
    <t>BLR-042</t>
  </si>
  <si>
    <t>385A</t>
  </si>
  <si>
    <t>1213A</t>
  </si>
  <si>
    <t>UZB</t>
  </si>
  <si>
    <t>1732A</t>
  </si>
  <si>
    <t>1850A</t>
  </si>
  <si>
    <t>0110A</t>
  </si>
  <si>
    <t>FAI CIAM WORLD CUP EVENT</t>
  </si>
  <si>
    <t>FINAL OFFICIAL RESULTS</t>
  </si>
  <si>
    <t xml:space="preserve">Mrs. Irina Mayboroda (Russia)  </t>
  </si>
  <si>
    <t>4233A</t>
  </si>
  <si>
    <t>4323A</t>
  </si>
  <si>
    <t>0659A</t>
  </si>
  <si>
    <t>0648A</t>
  </si>
  <si>
    <t>4305A</t>
  </si>
  <si>
    <t xml:space="preserve">Range Safety Officer ___________Mrs.Irina Mayboroda (RUS) </t>
  </si>
  <si>
    <t xml:space="preserve">         ___________Mr. Uladzimir Pasyukov (Belarus) </t>
  </si>
  <si>
    <t xml:space="preserve">         ___________ Mr.Alexey Koryapin (Russia) </t>
  </si>
  <si>
    <t xml:space="preserve">         ___________Mr. Vladimir Khokhlov  (Russia)</t>
  </si>
  <si>
    <t xml:space="preserve">FINAL </t>
  </si>
  <si>
    <t>Air conditions: Couldly</t>
  </si>
  <si>
    <t xml:space="preserve"> First Name, Last Name</t>
  </si>
  <si>
    <t>2</t>
  </si>
  <si>
    <t>KOROLEV CUP - 2019</t>
  </si>
  <si>
    <t>Kozlov Alehander</t>
  </si>
  <si>
    <t>Chuyashenko Dmitry         (ю)</t>
  </si>
  <si>
    <t>Pereverov Michael</t>
  </si>
  <si>
    <t>Danilov Igor</t>
  </si>
  <si>
    <t xml:space="preserve">Ivanova Galina </t>
  </si>
  <si>
    <t xml:space="preserve">Naumova Natalia </t>
  </si>
  <si>
    <t>Korotin Dmitriy</t>
  </si>
  <si>
    <t>Mayboroda Vitaly</t>
  </si>
  <si>
    <t xml:space="preserve">Ezhov Alexey </t>
  </si>
  <si>
    <t xml:space="preserve">Badretdinov Ruslan </t>
  </si>
  <si>
    <t xml:space="preserve">Kulak Anastasija </t>
  </si>
  <si>
    <t>Trochkina Kira</t>
  </si>
  <si>
    <t xml:space="preserve">Trochkin Denis </t>
  </si>
  <si>
    <t xml:space="preserve">Parakhin Sergei </t>
  </si>
  <si>
    <t xml:space="preserve">Rosliakov Dmitriy </t>
  </si>
  <si>
    <t>Sergienko Grigory</t>
  </si>
  <si>
    <t>Minkevich Uladzimir</t>
  </si>
  <si>
    <t>Ryabukhin Andrey</t>
  </si>
  <si>
    <t>Popkov Alexander</t>
  </si>
  <si>
    <t xml:space="preserve">Onkin Kirill ю </t>
  </si>
  <si>
    <t>Volikov Valeriy</t>
  </si>
  <si>
    <t>Ganenko Alexey</t>
  </si>
  <si>
    <t>Menshikov Vladimir</t>
  </si>
  <si>
    <t>Romanyuk Sergry</t>
  </si>
  <si>
    <t>Voronin Artem</t>
  </si>
  <si>
    <t>Lobanova Irina</t>
  </si>
  <si>
    <t>Mitkinykh Natalia</t>
  </si>
  <si>
    <t>Pyakhov Matvey</t>
  </si>
  <si>
    <t>Prishchepov Kirill</t>
  </si>
  <si>
    <t>Zagorodniy Alexandr</t>
  </si>
  <si>
    <t>Ibragimov Igor</t>
  </si>
  <si>
    <t>Lazarev Igor</t>
  </si>
  <si>
    <t>Latkin Maksim</t>
  </si>
  <si>
    <t>1657 A</t>
  </si>
  <si>
    <t>4422A</t>
  </si>
  <si>
    <t>4224A</t>
  </si>
  <si>
    <t>4519A</t>
  </si>
  <si>
    <t xml:space="preserve">4514A </t>
  </si>
  <si>
    <t>1850 A</t>
  </si>
  <si>
    <t>3504А</t>
  </si>
  <si>
    <t>3503A</t>
  </si>
  <si>
    <t>4191A</t>
  </si>
  <si>
    <t>KAZ613</t>
  </si>
  <si>
    <t>1732 A</t>
  </si>
  <si>
    <t>4481A</t>
  </si>
  <si>
    <t>1741A</t>
  </si>
  <si>
    <t>3577A</t>
  </si>
  <si>
    <t>4504A</t>
  </si>
  <si>
    <t>0248`</t>
  </si>
  <si>
    <t>0257A</t>
  </si>
  <si>
    <t>1805A</t>
  </si>
  <si>
    <t>3537A</t>
  </si>
  <si>
    <t>0767A</t>
  </si>
  <si>
    <t>UZB083</t>
  </si>
  <si>
    <t>Secretary ____________________Ms. Maria Lebedeva (RUS)</t>
  </si>
  <si>
    <t>26-28 July 2019                                                          Chelyabinsk  (Russia)</t>
  </si>
  <si>
    <t>27 th July 2019</t>
  </si>
  <si>
    <t>1657A</t>
  </si>
  <si>
    <t xml:space="preserve">Chuyashenko Dmitry      </t>
  </si>
  <si>
    <t xml:space="preserve">Podolsky Ivan </t>
  </si>
  <si>
    <t xml:space="preserve">Kornienko Roman  </t>
  </si>
  <si>
    <t xml:space="preserve">Mezinov Gejrgre </t>
  </si>
  <si>
    <t xml:space="preserve">Saverin Vadim </t>
  </si>
  <si>
    <t>Secretary ____________________Mrs. Maria Lebedeva (RUS)</t>
  </si>
  <si>
    <t>KAZ</t>
  </si>
  <si>
    <t>команда</t>
  </si>
  <si>
    <t>Екатеринбург</t>
  </si>
  <si>
    <t>МБУДО Дюсш г.Челябинск</t>
  </si>
  <si>
    <t xml:space="preserve">Чебаркуль </t>
  </si>
  <si>
    <t>MAI</t>
  </si>
  <si>
    <t>Казахстан</t>
  </si>
  <si>
    <t>FLYRUSSIA</t>
  </si>
  <si>
    <t>Беларусь</t>
  </si>
  <si>
    <t>KHMAO Yugra-1</t>
  </si>
  <si>
    <t>KHMAO Yugra-2</t>
  </si>
  <si>
    <t>Московская обл.</t>
  </si>
  <si>
    <t>Узбекистан</t>
  </si>
  <si>
    <t>Тюмень</t>
  </si>
  <si>
    <t xml:space="preserve"> Челябинская область</t>
  </si>
  <si>
    <t>Копейск  личник</t>
  </si>
  <si>
    <t>Свердловская обл.</t>
  </si>
  <si>
    <t>Сhelyabinsk (Russia)</t>
  </si>
  <si>
    <t>Chelyabinsk (Russia)</t>
  </si>
  <si>
    <t>Chelyabinsk(Russia)</t>
  </si>
  <si>
    <t>Korolev CUP - 2019</t>
  </si>
  <si>
    <t>Chelyabinsk  (Russia)</t>
  </si>
  <si>
    <t>МБУДО Дюсш г.Челябинск 1</t>
  </si>
  <si>
    <t>МБУДО Дюсш г.Челябинск 2</t>
  </si>
  <si>
    <t>Свердловская обл. 2</t>
  </si>
  <si>
    <t>Свердловская обл. 1</t>
  </si>
  <si>
    <t>7-8</t>
  </si>
  <si>
    <t>Temperature:    +25 - 31 °C</t>
  </si>
  <si>
    <t xml:space="preserve">Chuyashenko Dmitry        </t>
  </si>
  <si>
    <t>Москва 2</t>
  </si>
  <si>
    <t>Москва 1</t>
  </si>
  <si>
    <t>Москва  2</t>
  </si>
  <si>
    <t>Podolsky Ivan</t>
  </si>
  <si>
    <t>Perekopskaja Aleksandra</t>
  </si>
  <si>
    <t xml:space="preserve">Копейск </t>
  </si>
  <si>
    <t>Копейск  2</t>
  </si>
  <si>
    <t xml:space="preserve">Istomin Kirill  </t>
  </si>
  <si>
    <t>Свердловская обл.. 1</t>
  </si>
  <si>
    <t>13:30-16:45</t>
  </si>
  <si>
    <t>Команда</t>
  </si>
  <si>
    <t xml:space="preserve">Chuyashenko Dmitry    </t>
  </si>
  <si>
    <t>KOROLEV CUP – 2019</t>
  </si>
  <si>
    <t>July 26 rd – 28 th, 2019</t>
  </si>
  <si>
    <t xml:space="preserve">Сhelyabinsk (Russia)     </t>
  </si>
  <si>
    <t>Mr. Alexey Gryazev (Russia)</t>
  </si>
  <si>
    <t>Mrs. Maria Lebedeva (Russia)</t>
  </si>
  <si>
    <t>6</t>
  </si>
  <si>
    <t>10</t>
  </si>
  <si>
    <t>14</t>
  </si>
  <si>
    <t xml:space="preserve">Копейск  </t>
  </si>
  <si>
    <t xml:space="preserve">Perekopskaja Aleksandra </t>
  </si>
  <si>
    <t>Wind speed:      1 - 2  m/s</t>
  </si>
  <si>
    <t>498</t>
  </si>
  <si>
    <t>Стандарт</t>
  </si>
  <si>
    <t>538</t>
  </si>
  <si>
    <t>523</t>
  </si>
  <si>
    <t>Протон К</t>
  </si>
  <si>
    <t>320</t>
  </si>
  <si>
    <t>Точка У</t>
  </si>
  <si>
    <t>410</t>
  </si>
  <si>
    <t>MIM -14</t>
  </si>
  <si>
    <t>370</t>
  </si>
  <si>
    <t>М 100 Б</t>
  </si>
  <si>
    <t>372</t>
  </si>
  <si>
    <t>330</t>
  </si>
  <si>
    <t>MMR 06</t>
  </si>
  <si>
    <t>322</t>
  </si>
  <si>
    <t>327</t>
  </si>
  <si>
    <t>28 th July 2019</t>
  </si>
  <si>
    <t xml:space="preserve">Kornienko Roman </t>
  </si>
  <si>
    <t>Tokarev Vyacheslav</t>
  </si>
  <si>
    <t xml:space="preserve">Istomin Kirill </t>
  </si>
  <si>
    <t>17:00-19;30</t>
  </si>
  <si>
    <t>26-28</t>
  </si>
  <si>
    <t xml:space="preserve">Onkin Kirill </t>
  </si>
  <si>
    <t xml:space="preserve">Tokarev Vyacheslav </t>
  </si>
  <si>
    <t>4</t>
  </si>
  <si>
    <t>8</t>
  </si>
  <si>
    <t>12</t>
  </si>
  <si>
    <t>16</t>
  </si>
  <si>
    <t>4-5</t>
  </si>
  <si>
    <t xml:space="preserve">         ___________ Mr.Vladimir Khokhlov (Russia) </t>
  </si>
  <si>
    <t>Table of Results uniors</t>
  </si>
  <si>
    <t>Wind speed:      2 - 5 m/s</t>
  </si>
  <si>
    <t>Class  S9A - Gyrocopter Duration Competitions</t>
  </si>
  <si>
    <t>Temperature:    +25 - 28 °C</t>
  </si>
  <si>
    <t>D.Q.</t>
  </si>
  <si>
    <t>D.Q</t>
  </si>
  <si>
    <t>-</t>
  </si>
  <si>
    <t>Class  S4A - Boost/Glide Duration Competitions</t>
  </si>
  <si>
    <t>Wind speed:      1 - 2 m/s</t>
  </si>
  <si>
    <t>Wind speed:      1 -2  m/s</t>
  </si>
  <si>
    <t>Wind speed:      1- 2  m/s</t>
  </si>
  <si>
    <t>DQ</t>
  </si>
  <si>
    <t>335</t>
  </si>
  <si>
    <t>D.Q 4,6,4</t>
  </si>
  <si>
    <t>6,0</t>
  </si>
  <si>
    <t>Ariane L-01</t>
  </si>
  <si>
    <t>Meteor 1</t>
  </si>
  <si>
    <t>626</t>
  </si>
  <si>
    <t>1</t>
  </si>
  <si>
    <t>3</t>
  </si>
  <si>
    <t>5</t>
  </si>
  <si>
    <t>7</t>
  </si>
  <si>
    <t>9</t>
  </si>
  <si>
    <t>11</t>
  </si>
  <si>
    <t>Class  S7 - Scale Competitions</t>
  </si>
  <si>
    <t xml:space="preserve">         ___________Mr.Andrey Vishnyakov   (Russia)</t>
  </si>
  <si>
    <t>Class  S4A - Boost/Glider Duration Competitions</t>
  </si>
  <si>
    <t>280,0</t>
  </si>
  <si>
    <t>559,7</t>
  </si>
  <si>
    <t>08:45-11:55</t>
  </si>
  <si>
    <t>09:30-12:40</t>
  </si>
  <si>
    <t>Temperature:    +28- +26 °C</t>
  </si>
  <si>
    <t>Temperature:    +28 - 26°C</t>
  </si>
  <si>
    <t>Temperature:    +28 -26 °C</t>
  </si>
  <si>
    <t xml:space="preserve">         ___________Mr. Alexey Ezhov (Russia)</t>
  </si>
  <si>
    <t>Mr. Vladimir Khokhlov (21849) (Russia)                                                     -member</t>
  </si>
  <si>
    <t>Mr.Uladzimir Minkevich (Belarus)                                                                -judge chief of scale</t>
  </si>
  <si>
    <t xml:space="preserve">Mr. Uladzimir Pasiukov (85414) (Belarus)                                                  -jury chairman </t>
  </si>
  <si>
    <t xml:space="preserve">         ___________Mr. Uladzimir Minkevich (Belarus)  </t>
  </si>
  <si>
    <t>Mr. Alexey Koryapin (21689) (Russia)                                                        -member</t>
  </si>
  <si>
    <t xml:space="preserve">Mr.Alexey Ezhov (Russia)                                                                           -judge </t>
  </si>
  <si>
    <t>Mr. Andrey Vishnyakov (Russia)                                                                 -judge</t>
  </si>
  <si>
    <t>FAI  Scale Judge :</t>
  </si>
  <si>
    <t xml:space="preserve">         ___________ Mr. Alexey Ezhov (Russia)  </t>
  </si>
  <si>
    <t>28 th July 2019   12.30-15.00</t>
  </si>
  <si>
    <t>Temperature:+25 -28 °C     Wind speed:2 - 5 m/s</t>
  </si>
  <si>
    <t xml:space="preserve">         ___________Mr.Uladzimir Minkevich (Belarus)  </t>
  </si>
  <si>
    <t>x</t>
  </si>
  <si>
    <t xml:space="preserve">Chuyashenko Dmitry </t>
  </si>
  <si>
    <t>Kornienko Roman</t>
  </si>
  <si>
    <t>Mezinov Gejrgre</t>
  </si>
  <si>
    <t>Saverin Vadim</t>
  </si>
  <si>
    <t>Onkin Kirill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</si>
</sst>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00000"/>
    <numFmt numFmtId="188" formatCode="0.0E+00"/>
    <numFmt numFmtId="189" formatCode="_-* #,##0.000_р_._-;\-* #,##0.000_р_._-;_-* &quot;-&quot;??_р_._-;_-@_-"/>
    <numFmt numFmtId="190" formatCode="0000"/>
  </numFmts>
  <fonts count="7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9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sz val="18"/>
      <color indexed="8"/>
      <name val="Arial"/>
      <family val="1"/>
    </font>
    <font>
      <sz val="14"/>
      <color indexed="8"/>
      <name val="Calibri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0"/>
      <name val="Arial Cyr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5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10" fillId="0" borderId="0">
      <alignment horizontal="center" vertical="center"/>
      <protection/>
    </xf>
    <xf numFmtId="0" fontId="10" fillId="0" borderId="0">
      <alignment horizontal="center" vertical="center"/>
      <protection/>
    </xf>
    <xf numFmtId="0" fontId="33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5" fillId="0" borderId="0">
      <alignment/>
      <protection/>
    </xf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2" fontId="7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 wrapText="1"/>
    </xf>
    <xf numFmtId="1" fontId="5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 wrapText="1"/>
    </xf>
    <xf numFmtId="49" fontId="18" fillId="0" borderId="0" xfId="0" applyNumberFormat="1" applyFont="1" applyAlignment="1">
      <alignment vertical="center"/>
    </xf>
    <xf numFmtId="49" fontId="10" fillId="0" borderId="0" xfId="0" applyNumberFormat="1" applyFont="1" applyBorder="1" applyAlignment="1">
      <alignment horizontal="center" vertical="center" wrapText="1"/>
    </xf>
    <xf numFmtId="2" fontId="18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49" fontId="18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/>
    </xf>
    <xf numFmtId="49" fontId="18" fillId="0" borderId="0" xfId="0" applyNumberFormat="1" applyFont="1" applyFill="1" applyAlignment="1">
      <alignment vertical="center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" fontId="10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/>
    </xf>
    <xf numFmtId="0" fontId="73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0" xfId="60" applyFont="1">
      <alignment/>
      <protection/>
    </xf>
    <xf numFmtId="0" fontId="22" fillId="0" borderId="0" xfId="60" applyFont="1" applyAlignment="1">
      <alignment horizontal="center"/>
      <protection/>
    </xf>
    <xf numFmtId="0" fontId="23" fillId="0" borderId="0" xfId="60" applyFont="1">
      <alignment/>
      <protection/>
    </xf>
    <xf numFmtId="0" fontId="28" fillId="0" borderId="0" xfId="60" applyFont="1">
      <alignment/>
      <protection/>
    </xf>
    <xf numFmtId="0" fontId="12" fillId="0" borderId="0" xfId="60" applyFont="1">
      <alignment/>
      <protection/>
    </xf>
    <xf numFmtId="0" fontId="1" fillId="0" borderId="0" xfId="60" applyFont="1">
      <alignment/>
      <protection/>
    </xf>
    <xf numFmtId="0" fontId="1" fillId="0" borderId="0" xfId="60" applyFont="1" applyAlignment="1">
      <alignment/>
      <protection/>
    </xf>
    <xf numFmtId="0" fontId="0" fillId="0" borderId="0" xfId="0" applyFont="1" applyAlignment="1">
      <alignment/>
    </xf>
    <xf numFmtId="49" fontId="1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49" fontId="18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vertical="center" wrapText="1"/>
    </xf>
    <xf numFmtId="1" fontId="18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74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22" fillId="0" borderId="0" xfId="60" applyFont="1" applyAlignment="1">
      <alignment horizontal="left"/>
      <protection/>
    </xf>
    <xf numFmtId="0" fontId="10" fillId="0" borderId="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 wrapText="1"/>
    </xf>
    <xf numFmtId="176" fontId="18" fillId="0" borderId="0" xfId="0" applyNumberFormat="1" applyFont="1" applyAlignment="1">
      <alignment horizontal="center" vertical="center"/>
    </xf>
    <xf numFmtId="176" fontId="18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60" applyFont="1" applyFill="1" applyAlignment="1">
      <alignment/>
      <protection/>
    </xf>
    <xf numFmtId="0" fontId="1" fillId="0" borderId="0" xfId="60" applyFont="1" applyFill="1">
      <alignment/>
      <protection/>
    </xf>
    <xf numFmtId="0" fontId="15" fillId="0" borderId="0" xfId="60" applyFont="1" applyFill="1">
      <alignment/>
      <protection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top"/>
    </xf>
    <xf numFmtId="49" fontId="10" fillId="0" borderId="0" xfId="0" applyNumberFormat="1" applyFont="1" applyFill="1" applyAlignment="1">
      <alignment/>
    </xf>
    <xf numFmtId="0" fontId="7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9" fillId="0" borderId="10" xfId="53" applyFont="1" applyBorder="1" applyAlignment="1">
      <alignment horizontal="center" vertical="center"/>
      <protection/>
    </xf>
    <xf numFmtId="1" fontId="31" fillId="32" borderId="10" xfId="53" applyNumberFormat="1" applyFont="1" applyFill="1" applyBorder="1" applyAlignment="1">
      <alignment horizontal="center" vertical="center"/>
      <protection/>
    </xf>
    <xf numFmtId="1" fontId="30" fillId="32" borderId="10" xfId="53" applyNumberFormat="1" applyFont="1" applyFill="1" applyBorder="1" applyAlignment="1">
      <alignment horizontal="center" vertical="center"/>
      <protection/>
    </xf>
    <xf numFmtId="1" fontId="29" fillId="0" borderId="10" xfId="53" applyNumberFormat="1" applyFont="1" applyFill="1" applyBorder="1" applyAlignment="1">
      <alignment horizontal="center" vertical="center"/>
      <protection/>
    </xf>
    <xf numFmtId="1" fontId="29" fillId="0" borderId="10" xfId="53" applyNumberFormat="1" applyFont="1" applyFill="1" applyBorder="1" applyAlignment="1">
      <alignment horizontal="center" vertical="center" wrapText="1"/>
      <protection/>
    </xf>
    <xf numFmtId="0" fontId="32" fillId="0" borderId="10" xfId="53" applyNumberFormat="1" applyFont="1" applyFill="1" applyBorder="1" applyAlignment="1">
      <alignment horizontal="center" vertical="center"/>
      <protection/>
    </xf>
    <xf numFmtId="49" fontId="32" fillId="0" borderId="10" xfId="53" applyNumberFormat="1" applyFont="1" applyFill="1" applyBorder="1" applyAlignment="1">
      <alignment horizontal="center" vertical="center"/>
      <protection/>
    </xf>
    <xf numFmtId="0" fontId="29" fillId="0" borderId="10" xfId="53" applyNumberFormat="1" applyFont="1" applyFill="1" applyBorder="1" applyAlignment="1">
      <alignment horizontal="center" vertical="center"/>
      <protection/>
    </xf>
    <xf numFmtId="0" fontId="29" fillId="0" borderId="10" xfId="53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49" fontId="29" fillId="0" borderId="10" xfId="53" applyNumberFormat="1" applyFont="1" applyFill="1" applyBorder="1" applyAlignment="1">
      <alignment horizontal="center" vertical="center"/>
      <protection/>
    </xf>
    <xf numFmtId="1" fontId="29" fillId="0" borderId="10" xfId="56" applyNumberFormat="1" applyFont="1" applyFill="1" applyBorder="1" applyAlignment="1">
      <alignment horizontal="center" vertical="center"/>
      <protection/>
    </xf>
    <xf numFmtId="49" fontId="35" fillId="0" borderId="0" xfId="0" applyNumberFormat="1" applyFont="1" applyBorder="1" applyAlignment="1">
      <alignment vertical="center"/>
    </xf>
    <xf numFmtId="1" fontId="29" fillId="0" borderId="10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/>
    </xf>
    <xf numFmtId="0" fontId="5" fillId="0" borderId="10" xfId="58" applyFont="1" applyFill="1" applyBorder="1" applyAlignment="1">
      <alignment horizontal="center" vertical="center"/>
      <protection/>
    </xf>
    <xf numFmtId="0" fontId="5" fillId="0" borderId="10" xfId="59" applyFont="1" applyFill="1" applyBorder="1" applyAlignment="1">
      <alignment horizontal="center" vertical="center"/>
      <protection/>
    </xf>
    <xf numFmtId="49" fontId="5" fillId="0" borderId="10" xfId="58" applyNumberFormat="1" applyFont="1" applyFill="1" applyBorder="1" applyAlignment="1">
      <alignment horizontal="center" vertical="center" wrapText="1"/>
      <protection/>
    </xf>
    <xf numFmtId="0" fontId="5" fillId="0" borderId="10" xfId="58" applyNumberFormat="1" applyFont="1" applyFill="1" applyBorder="1" applyAlignment="1">
      <alignment horizontal="center" vertical="center" wrapText="1"/>
      <protection/>
    </xf>
    <xf numFmtId="1" fontId="5" fillId="0" borderId="10" xfId="58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/>
      <protection/>
    </xf>
    <xf numFmtId="1" fontId="14" fillId="32" borderId="10" xfId="53" applyNumberFormat="1" applyFont="1" applyFill="1" applyBorder="1" applyAlignment="1">
      <alignment horizontal="center" vertical="center"/>
      <protection/>
    </xf>
    <xf numFmtId="49" fontId="2" fillId="0" borderId="10" xfId="53" applyNumberFormat="1" applyFont="1" applyFill="1" applyBorder="1" applyAlignment="1">
      <alignment horizontal="center" vertical="center"/>
      <protection/>
    </xf>
    <xf numFmtId="1" fontId="5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NumberFormat="1" applyFont="1" applyFill="1" applyBorder="1" applyAlignment="1">
      <alignment horizontal="center" vertical="center"/>
      <protection/>
    </xf>
    <xf numFmtId="49" fontId="5" fillId="0" borderId="10" xfId="53" applyNumberFormat="1" applyFont="1" applyFill="1" applyBorder="1" applyAlignment="1">
      <alignment horizontal="center" vertical="center"/>
      <protection/>
    </xf>
    <xf numFmtId="0" fontId="5" fillId="0" borderId="10" xfId="53" applyNumberFormat="1" applyFont="1" applyFill="1" applyBorder="1" applyAlignment="1">
      <alignment horizontal="center" vertical="center"/>
      <protection/>
    </xf>
    <xf numFmtId="1" fontId="13" fillId="32" borderId="10" xfId="53" applyNumberFormat="1" applyFont="1" applyFill="1" applyBorder="1" applyAlignment="1">
      <alignment horizontal="center" vertical="center"/>
      <protection/>
    </xf>
    <xf numFmtId="1" fontId="5" fillId="0" borderId="10" xfId="53" applyNumberFormat="1" applyFont="1" applyFill="1" applyBorder="1" applyAlignment="1">
      <alignment horizontal="center" vertical="center"/>
      <protection/>
    </xf>
    <xf numFmtId="176" fontId="32" fillId="33" borderId="10" xfId="56" applyNumberFormat="1" applyFont="1" applyFill="1" applyBorder="1" applyAlignment="1">
      <alignment horizontal="center" vertical="center"/>
      <protection/>
    </xf>
    <xf numFmtId="176" fontId="29" fillId="33" borderId="10" xfId="56" applyNumberFormat="1" applyFont="1" applyFill="1" applyBorder="1" applyAlignment="1">
      <alignment horizontal="center" vertical="center"/>
      <protection/>
    </xf>
    <xf numFmtId="176" fontId="29" fillId="0" borderId="10" xfId="56" applyNumberFormat="1" applyFont="1" applyFill="1" applyBorder="1" applyAlignment="1">
      <alignment horizontal="center" vertical="center"/>
      <protection/>
    </xf>
    <xf numFmtId="0" fontId="32" fillId="0" borderId="10" xfId="56" applyFont="1" applyBorder="1" applyAlignment="1">
      <alignment horizontal="center"/>
      <protection/>
    </xf>
    <xf numFmtId="176" fontId="32" fillId="0" borderId="10" xfId="56" applyNumberFormat="1" applyFont="1" applyFill="1" applyBorder="1" applyAlignment="1">
      <alignment horizontal="center" vertical="center"/>
      <protection/>
    </xf>
    <xf numFmtId="0" fontId="29" fillId="0" borderId="10" xfId="56" applyFont="1" applyBorder="1" applyAlignment="1">
      <alignment horizontal="center"/>
      <protection/>
    </xf>
    <xf numFmtId="49" fontId="2" fillId="0" borderId="10" xfId="58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1" xfId="0" applyBorder="1" applyAlignment="1">
      <alignment/>
    </xf>
    <xf numFmtId="0" fontId="76" fillId="0" borderId="10" xfId="0" applyFont="1" applyBorder="1" applyAlignment="1">
      <alignment horizontal="center" vertical="center"/>
    </xf>
    <xf numFmtId="3" fontId="76" fillId="0" borderId="10" xfId="0" applyNumberFormat="1" applyFont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76" fillId="0" borderId="10" xfId="0" applyFont="1" applyBorder="1" applyAlignment="1">
      <alignment horizontal="left" vertical="center"/>
    </xf>
    <xf numFmtId="0" fontId="76" fillId="0" borderId="1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" fontId="77" fillId="32" borderId="10" xfId="53" applyNumberFormat="1" applyFont="1" applyFill="1" applyBorder="1" applyAlignment="1">
      <alignment horizontal="center" vertical="center"/>
      <protection/>
    </xf>
    <xf numFmtId="0" fontId="76" fillId="0" borderId="12" xfId="0" applyFont="1" applyBorder="1" applyAlignment="1">
      <alignment horizontal="left" vertical="center"/>
    </xf>
    <xf numFmtId="0" fontId="76" fillId="0" borderId="12" xfId="0" applyFont="1" applyBorder="1" applyAlignment="1">
      <alignment horizontal="center" vertical="center"/>
    </xf>
    <xf numFmtId="0" fontId="78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1" fontId="30" fillId="32" borderId="10" xfId="53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center"/>
    </xf>
    <xf numFmtId="2" fontId="29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49" fontId="29" fillId="0" borderId="10" xfId="56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center"/>
    </xf>
    <xf numFmtId="1" fontId="29" fillId="6" borderId="10" xfId="0" applyNumberFormat="1" applyFont="1" applyFill="1" applyBorder="1" applyAlignment="1">
      <alignment horizontal="center" vertical="center"/>
    </xf>
    <xf numFmtId="176" fontId="29" fillId="6" borderId="10" xfId="0" applyNumberFormat="1" applyFont="1" applyFill="1" applyBorder="1" applyAlignment="1">
      <alignment horizontal="center" vertical="center"/>
    </xf>
    <xf numFmtId="176" fontId="32" fillId="6" borderId="10" xfId="0" applyNumberFormat="1" applyFont="1" applyFill="1" applyBorder="1" applyAlignment="1">
      <alignment horizontal="center" vertical="center"/>
    </xf>
    <xf numFmtId="49" fontId="29" fillId="6" borderId="10" xfId="0" applyNumberFormat="1" applyFont="1" applyFill="1" applyBorder="1" applyAlignment="1">
      <alignment horizontal="center" vertical="center"/>
    </xf>
    <xf numFmtId="49" fontId="29" fillId="0" borderId="10" xfId="56" applyNumberFormat="1" applyFont="1" applyFill="1" applyBorder="1" applyAlignment="1">
      <alignment horizontal="center" vertical="center"/>
      <protection/>
    </xf>
    <xf numFmtId="0" fontId="17" fillId="0" borderId="10" xfId="0" applyNumberFormat="1" applyFont="1" applyFill="1" applyBorder="1" applyAlignment="1">
      <alignment horizontal="center" vertical="center"/>
    </xf>
    <xf numFmtId="0" fontId="17" fillId="6" borderId="10" xfId="0" applyNumberFormat="1" applyFont="1" applyFill="1" applyBorder="1" applyAlignment="1">
      <alignment horizontal="center" vertical="center"/>
    </xf>
    <xf numFmtId="0" fontId="17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Border="1" applyAlignment="1">
      <alignment horizontal="right"/>
    </xf>
    <xf numFmtId="1" fontId="29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76" fontId="32" fillId="0" borderId="0" xfId="0" applyNumberFormat="1" applyFont="1" applyFill="1" applyBorder="1" applyAlignment="1">
      <alignment horizontal="center" vertical="center"/>
    </xf>
    <xf numFmtId="0" fontId="5" fillId="0" borderId="0" xfId="58" applyFont="1" applyFill="1" applyBorder="1" applyAlignment="1">
      <alignment horizontal="center" vertical="center"/>
      <protection/>
    </xf>
    <xf numFmtId="0" fontId="75" fillId="0" borderId="0" xfId="0" applyFont="1" applyFill="1" applyBorder="1" applyAlignment="1">
      <alignment horizontal="center"/>
    </xf>
    <xf numFmtId="49" fontId="5" fillId="0" borderId="0" xfId="58" applyNumberFormat="1" applyFont="1" applyFill="1" applyBorder="1" applyAlignment="1">
      <alignment horizontal="center" vertical="center" wrapText="1"/>
      <protection/>
    </xf>
    <xf numFmtId="0" fontId="5" fillId="0" borderId="0" xfId="58" applyNumberFormat="1" applyFont="1" applyFill="1" applyBorder="1" applyAlignment="1">
      <alignment horizontal="center" vertical="center" wrapText="1"/>
      <protection/>
    </xf>
    <xf numFmtId="1" fontId="5" fillId="0" borderId="0" xfId="58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9" fontId="18" fillId="0" borderId="13" xfId="0" applyNumberFormat="1" applyFont="1" applyBorder="1" applyAlignment="1">
      <alignment vertical="center"/>
    </xf>
    <xf numFmtId="49" fontId="18" fillId="0" borderId="13" xfId="0" applyNumberFormat="1" applyFont="1" applyBorder="1" applyAlignment="1">
      <alignment horizontal="center" vertical="center"/>
    </xf>
    <xf numFmtId="49" fontId="5" fillId="0" borderId="14" xfId="58" applyNumberFormat="1" applyFont="1" applyFill="1" applyBorder="1" applyAlignment="1">
      <alignment horizontal="center" vertical="center" wrapText="1"/>
      <protection/>
    </xf>
    <xf numFmtId="0" fontId="5" fillId="0" borderId="14" xfId="58" applyNumberFormat="1" applyFont="1" applyFill="1" applyBorder="1" applyAlignment="1">
      <alignment horizontal="center" vertical="center" wrapText="1"/>
      <protection/>
    </xf>
    <xf numFmtId="0" fontId="1" fillId="0" borderId="0" xfId="60" applyFont="1" applyAlignment="1">
      <alignment/>
      <protection/>
    </xf>
    <xf numFmtId="0" fontId="1" fillId="0" borderId="0" xfId="60" applyFont="1" applyAlignment="1">
      <alignment/>
      <protection/>
    </xf>
    <xf numFmtId="0" fontId="12" fillId="0" borderId="0" xfId="60" applyFont="1" applyFill="1" applyAlignment="1">
      <alignment/>
      <protection/>
    </xf>
    <xf numFmtId="0" fontId="1" fillId="0" borderId="0" xfId="60" applyFont="1" applyFill="1" applyAlignment="1">
      <alignment/>
      <protection/>
    </xf>
    <xf numFmtId="0" fontId="1" fillId="0" borderId="0" xfId="60" applyFont="1" applyFill="1" applyAlignment="1">
      <alignment/>
      <protection/>
    </xf>
    <xf numFmtId="0" fontId="12" fillId="0" borderId="0" xfId="60" applyFont="1" applyAlignment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2" fillId="0" borderId="0" xfId="60" applyFont="1" applyAlignment="1">
      <alignment horizontal="center"/>
      <protection/>
    </xf>
    <xf numFmtId="0" fontId="25" fillId="0" borderId="0" xfId="60" applyFont="1" applyAlignment="1">
      <alignment horizontal="center"/>
      <protection/>
    </xf>
    <xf numFmtId="0" fontId="22" fillId="0" borderId="0" xfId="60" applyFont="1" applyAlignment="1">
      <alignment horizontal="left"/>
      <protection/>
    </xf>
    <xf numFmtId="0" fontId="27" fillId="0" borderId="0" xfId="60" applyFont="1" applyAlignment="1">
      <alignment horizontal="center"/>
      <protection/>
    </xf>
    <xf numFmtId="0" fontId="26" fillId="0" borderId="0" xfId="60" applyFont="1" applyAlignment="1">
      <alignment horizontal="center"/>
      <protection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 wrapText="1"/>
    </xf>
    <xf numFmtId="49" fontId="18" fillId="0" borderId="18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18" fillId="32" borderId="1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49" fontId="1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49" fontId="10" fillId="0" borderId="0" xfId="0" applyNumberFormat="1" applyFont="1" applyAlignment="1">
      <alignment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 wrapText="1"/>
    </xf>
    <xf numFmtId="49" fontId="19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top"/>
    </xf>
    <xf numFmtId="0" fontId="0" fillId="0" borderId="0" xfId="0" applyFont="1" applyAlignment="1">
      <alignment vertical="top"/>
    </xf>
    <xf numFmtId="49" fontId="10" fillId="0" borderId="0" xfId="0" applyNumberFormat="1" applyFont="1" applyAlignment="1">
      <alignment vertical="center"/>
    </xf>
    <xf numFmtId="49" fontId="18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10" fillId="0" borderId="0" xfId="0" applyNumberFormat="1" applyFont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 wrapText="1"/>
    </xf>
    <xf numFmtId="176" fontId="18" fillId="0" borderId="10" xfId="0" applyNumberFormat="1" applyFont="1" applyBorder="1" applyAlignment="1">
      <alignment horizontal="center" vertical="center"/>
    </xf>
    <xf numFmtId="49" fontId="34" fillId="0" borderId="0" xfId="0" applyNumberFormat="1" applyFont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center" vertical="center"/>
    </xf>
    <xf numFmtId="3" fontId="75" fillId="0" borderId="10" xfId="0" applyNumberFormat="1" applyFont="1" applyBorder="1" applyAlignment="1">
      <alignment horizontal="center" vertical="center"/>
    </xf>
    <xf numFmtId="0" fontId="75" fillId="0" borderId="12" xfId="0" applyFont="1" applyFill="1" applyBorder="1" applyAlignment="1">
      <alignment/>
    </xf>
    <xf numFmtId="0" fontId="75" fillId="0" borderId="12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/>
    </xf>
    <xf numFmtId="0" fontId="75" fillId="0" borderId="10" xfId="0" applyFont="1" applyFill="1" applyBorder="1" applyAlignment="1">
      <alignment horizontal="center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5" xfId="55"/>
    <cellStyle name="Обычный 3" xfId="56"/>
    <cellStyle name="Обычный 4" xfId="57"/>
    <cellStyle name="Обычный 5" xfId="58"/>
    <cellStyle name="Обычный 9" xfId="59"/>
    <cellStyle name="Обычный_S4A-S6A-S7-S8EP-S9A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52</xdr:row>
      <xdr:rowOff>28575</xdr:rowOff>
    </xdr:from>
    <xdr:to>
      <xdr:col>7</xdr:col>
      <xdr:colOff>28575</xdr:colOff>
      <xdr:row>56</xdr:row>
      <xdr:rowOff>114300</xdr:rowOff>
    </xdr:to>
    <xdr:pic>
      <xdr:nvPicPr>
        <xdr:cNvPr id="1" name="Picture 8" descr="Эмблема ФАИ маленька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10410825"/>
          <a:ext cx="628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419100</xdr:colOff>
      <xdr:row>9</xdr:row>
      <xdr:rowOff>104775</xdr:rowOff>
    </xdr:from>
    <xdr:to>
      <xdr:col>5</xdr:col>
      <xdr:colOff>333375</xdr:colOff>
      <xdr:row>19</xdr:row>
      <xdr:rowOff>85725</xdr:rowOff>
    </xdr:to>
    <xdr:pic>
      <xdr:nvPicPr>
        <xdr:cNvPr id="2" name="Рисунок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76475" y="1866900"/>
          <a:ext cx="12192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3</xdr:col>
      <xdr:colOff>466725</xdr:colOff>
      <xdr:row>5</xdr:row>
      <xdr:rowOff>19050</xdr:rowOff>
    </xdr:to>
    <xdr:pic>
      <xdr:nvPicPr>
        <xdr:cNvPr id="1" name="Picture 1" descr="FAI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0191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zoomScale="70" zoomScaleNormal="70" zoomScalePageLayoutView="0" workbookViewId="0" topLeftCell="A34">
      <selection activeCell="A76" sqref="A76:H76"/>
    </sheetView>
  </sheetViews>
  <sheetFormatPr defaultColWidth="9.28125" defaultRowHeight="12.75"/>
  <cols>
    <col min="1" max="4" width="9.28125" style="92" customWidth="1"/>
    <col min="5" max="5" width="10.28125" style="92" customWidth="1"/>
    <col min="6" max="6" width="6.7109375" style="92" customWidth="1"/>
    <col min="7" max="7" width="11.00390625" style="92" customWidth="1"/>
    <col min="8" max="8" width="19.7109375" style="92" customWidth="1"/>
    <col min="9" max="9" width="13.7109375" style="92" customWidth="1"/>
    <col min="10" max="16384" width="9.28125" style="92" customWidth="1"/>
  </cols>
  <sheetData>
    <row r="1" spans="1:9" ht="15.75">
      <c r="A1" s="255" t="s">
        <v>24</v>
      </c>
      <c r="B1" s="255"/>
      <c r="C1" s="255"/>
      <c r="D1" s="255"/>
      <c r="E1" s="255"/>
      <c r="F1" s="255"/>
      <c r="G1" s="255"/>
      <c r="H1" s="255"/>
      <c r="I1" s="255"/>
    </row>
    <row r="2" spans="1:9" ht="15" customHeight="1">
      <c r="A2" s="93"/>
      <c r="B2" s="93"/>
      <c r="C2" s="93"/>
      <c r="D2" s="93"/>
      <c r="E2" s="93"/>
      <c r="F2" s="93"/>
      <c r="G2" s="93"/>
      <c r="H2" s="93"/>
      <c r="I2" s="93"/>
    </row>
    <row r="3" spans="1:9" ht="15.75">
      <c r="A3" s="255" t="s">
        <v>30</v>
      </c>
      <c r="B3" s="255"/>
      <c r="C3" s="255"/>
      <c r="D3" s="255"/>
      <c r="E3" s="255"/>
      <c r="F3" s="255"/>
      <c r="G3" s="255"/>
      <c r="H3" s="255"/>
      <c r="I3" s="255"/>
    </row>
    <row r="4" spans="1:9" ht="15">
      <c r="A4" s="94"/>
      <c r="B4" s="94"/>
      <c r="C4" s="94"/>
      <c r="D4" s="94"/>
      <c r="E4" s="94"/>
      <c r="F4" s="94"/>
      <c r="G4" s="94"/>
      <c r="H4" s="94"/>
      <c r="I4" s="94"/>
    </row>
    <row r="5" spans="1:9" ht="17.25" customHeight="1">
      <c r="A5" s="258"/>
      <c r="B5" s="259"/>
      <c r="C5" s="259"/>
      <c r="D5" s="259"/>
      <c r="E5" s="259"/>
      <c r="F5" s="259"/>
      <c r="G5" s="259"/>
      <c r="H5" s="259"/>
      <c r="I5" s="94"/>
    </row>
    <row r="6" spans="1:9" ht="15">
      <c r="A6" s="94"/>
      <c r="B6" s="94"/>
      <c r="C6" s="94"/>
      <c r="D6" s="94"/>
      <c r="E6" s="94"/>
      <c r="F6" s="94"/>
      <c r="G6" s="94"/>
      <c r="H6" s="94"/>
      <c r="I6" s="94"/>
    </row>
    <row r="7" spans="1:9" ht="15">
      <c r="A7" s="94"/>
      <c r="B7" s="94"/>
      <c r="C7" s="94"/>
      <c r="D7" s="94"/>
      <c r="E7" s="94"/>
      <c r="F7" s="94"/>
      <c r="G7" s="94"/>
      <c r="H7" s="94"/>
      <c r="I7" s="94"/>
    </row>
    <row r="8" spans="1:9" ht="15">
      <c r="A8" s="94"/>
      <c r="B8" s="94"/>
      <c r="C8" s="94"/>
      <c r="D8" s="94"/>
      <c r="E8" s="94"/>
      <c r="F8" s="94"/>
      <c r="G8" s="94"/>
      <c r="H8" s="94"/>
      <c r="I8" s="94"/>
    </row>
    <row r="9" spans="1:9" ht="15">
      <c r="A9" s="94"/>
      <c r="B9" s="94"/>
      <c r="C9" s="94"/>
      <c r="D9" s="94"/>
      <c r="E9" s="94"/>
      <c r="F9" s="94"/>
      <c r="G9" s="94"/>
      <c r="H9" s="94"/>
      <c r="I9" s="94"/>
    </row>
    <row r="10" spans="1:9" ht="15">
      <c r="A10" s="94"/>
      <c r="B10" s="94"/>
      <c r="C10" s="94"/>
      <c r="D10" s="94"/>
      <c r="E10" s="94"/>
      <c r="F10" s="94"/>
      <c r="G10" s="94"/>
      <c r="H10" s="94"/>
      <c r="I10" s="94"/>
    </row>
    <row r="11" spans="1:9" ht="15">
      <c r="A11" s="94"/>
      <c r="B11" s="94"/>
      <c r="C11" s="94"/>
      <c r="D11" s="94"/>
      <c r="E11" s="94"/>
      <c r="F11" s="94"/>
      <c r="G11" s="94"/>
      <c r="H11" s="94"/>
      <c r="I11" s="94"/>
    </row>
    <row r="12" spans="1:9" ht="15">
      <c r="A12" s="94"/>
      <c r="B12" s="94"/>
      <c r="C12" s="94"/>
      <c r="D12" s="94"/>
      <c r="E12" s="94"/>
      <c r="F12" s="94"/>
      <c r="G12" s="94"/>
      <c r="H12" s="94"/>
      <c r="I12" s="94"/>
    </row>
    <row r="13" spans="1:9" ht="15">
      <c r="A13" s="94"/>
      <c r="B13" s="94"/>
      <c r="C13" s="94"/>
      <c r="D13" s="94"/>
      <c r="E13" s="94"/>
      <c r="F13" s="94"/>
      <c r="G13" s="94"/>
      <c r="H13" s="94"/>
      <c r="I13" s="94"/>
    </row>
    <row r="14" spans="1:9" ht="15">
      <c r="A14" s="94"/>
      <c r="B14" s="94"/>
      <c r="C14" s="94"/>
      <c r="D14" s="94"/>
      <c r="E14" s="94"/>
      <c r="F14" s="94"/>
      <c r="G14" s="94"/>
      <c r="H14" s="94"/>
      <c r="I14" s="94"/>
    </row>
    <row r="15" spans="1:9" ht="15">
      <c r="A15" s="94"/>
      <c r="B15" s="94"/>
      <c r="C15" s="94"/>
      <c r="D15" s="94"/>
      <c r="E15" s="94"/>
      <c r="F15" s="94"/>
      <c r="G15" s="94"/>
      <c r="H15" s="94"/>
      <c r="I15" s="94"/>
    </row>
    <row r="16" spans="1:9" ht="15">
      <c r="A16" s="94"/>
      <c r="B16" s="94"/>
      <c r="C16" s="94"/>
      <c r="D16" s="94"/>
      <c r="E16" s="94"/>
      <c r="F16" s="94"/>
      <c r="G16" s="94"/>
      <c r="H16" s="94"/>
      <c r="I16" s="94"/>
    </row>
    <row r="17" spans="1:9" ht="15">
      <c r="A17" s="94"/>
      <c r="B17" s="94"/>
      <c r="C17" s="94"/>
      <c r="D17" s="94"/>
      <c r="E17" s="94"/>
      <c r="F17" s="94"/>
      <c r="G17" s="94"/>
      <c r="H17" s="94"/>
      <c r="I17" s="94"/>
    </row>
    <row r="18" spans="1:9" ht="15">
      <c r="A18" s="94"/>
      <c r="B18" s="94"/>
      <c r="C18" s="94"/>
      <c r="D18" s="94"/>
      <c r="E18" s="94"/>
      <c r="F18" s="94"/>
      <c r="G18" s="94"/>
      <c r="H18" s="94"/>
      <c r="I18" s="94"/>
    </row>
    <row r="19" spans="1:9" ht="15">
      <c r="A19" s="94"/>
      <c r="B19" s="94"/>
      <c r="C19" s="94"/>
      <c r="D19" s="94"/>
      <c r="E19" s="94"/>
      <c r="F19" s="94"/>
      <c r="G19" s="94"/>
      <c r="H19" s="94"/>
      <c r="I19" s="94"/>
    </row>
    <row r="20" spans="1:9" ht="15">
      <c r="A20" s="94"/>
      <c r="B20" s="94"/>
      <c r="C20" s="94"/>
      <c r="D20" s="94"/>
      <c r="E20" s="94"/>
      <c r="F20" s="94"/>
      <c r="G20" s="94"/>
      <c r="H20" s="94"/>
      <c r="I20" s="94"/>
    </row>
    <row r="21" spans="1:9" ht="15">
      <c r="A21" s="94"/>
      <c r="B21" s="94"/>
      <c r="C21" s="94"/>
      <c r="D21" s="94"/>
      <c r="E21" s="94"/>
      <c r="F21" s="94"/>
      <c r="G21" s="94"/>
      <c r="H21" s="94"/>
      <c r="I21" s="94"/>
    </row>
    <row r="22" spans="1:9" ht="15">
      <c r="A22" s="94"/>
      <c r="B22" s="94"/>
      <c r="C22" s="94"/>
      <c r="D22" s="94"/>
      <c r="E22" s="94"/>
      <c r="F22" s="94"/>
      <c r="G22" s="94"/>
      <c r="H22" s="94"/>
      <c r="I22" s="94"/>
    </row>
    <row r="23" spans="1:9" ht="15">
      <c r="A23" s="94"/>
      <c r="B23" s="94"/>
      <c r="C23" s="94"/>
      <c r="D23" s="94"/>
      <c r="E23" s="94"/>
      <c r="F23" s="94"/>
      <c r="G23" s="94"/>
      <c r="H23" s="94"/>
      <c r="I23" s="94"/>
    </row>
    <row r="24" spans="1:9" ht="15">
      <c r="A24" s="94"/>
      <c r="B24" s="94"/>
      <c r="C24" s="94"/>
      <c r="D24" s="94"/>
      <c r="E24" s="94"/>
      <c r="F24" s="94"/>
      <c r="G24" s="94"/>
      <c r="H24" s="94"/>
      <c r="I24" s="94"/>
    </row>
    <row r="25" spans="1:9" ht="15">
      <c r="A25" s="94"/>
      <c r="B25" s="94"/>
      <c r="C25" s="94"/>
      <c r="D25" s="94"/>
      <c r="E25" s="94"/>
      <c r="F25" s="94"/>
      <c r="G25" s="94"/>
      <c r="H25" s="94"/>
      <c r="I25" s="94"/>
    </row>
    <row r="26" spans="1:9" ht="15">
      <c r="A26" s="94"/>
      <c r="B26" s="94"/>
      <c r="C26" s="94"/>
      <c r="D26" s="94"/>
      <c r="E26" s="94"/>
      <c r="F26" s="94"/>
      <c r="G26" s="94"/>
      <c r="H26" s="94"/>
      <c r="I26" s="94"/>
    </row>
    <row r="27" spans="1:9" ht="15">
      <c r="A27" s="94"/>
      <c r="B27" s="94"/>
      <c r="C27" s="94"/>
      <c r="D27" s="94"/>
      <c r="E27" s="94"/>
      <c r="F27" s="94"/>
      <c r="G27" s="94"/>
      <c r="H27" s="94"/>
      <c r="I27" s="94"/>
    </row>
    <row r="28" spans="1:9" ht="15">
      <c r="A28" s="94"/>
      <c r="B28" s="94"/>
      <c r="C28" s="94"/>
      <c r="D28" s="94"/>
      <c r="E28" s="94"/>
      <c r="F28" s="94"/>
      <c r="G28" s="94"/>
      <c r="H28" s="94"/>
      <c r="I28" s="94"/>
    </row>
    <row r="29" spans="1:9" ht="18">
      <c r="A29" s="254" t="s">
        <v>25</v>
      </c>
      <c r="B29" s="254"/>
      <c r="C29" s="254"/>
      <c r="D29" s="254"/>
      <c r="E29" s="254"/>
      <c r="F29" s="254"/>
      <c r="G29" s="254"/>
      <c r="H29" s="254"/>
      <c r="I29" s="254"/>
    </row>
    <row r="30" spans="1:9" ht="14.25" customHeight="1">
      <c r="A30" s="94"/>
      <c r="B30" s="94"/>
      <c r="C30" s="94"/>
      <c r="D30" s="94"/>
      <c r="E30" s="94"/>
      <c r="F30" s="94"/>
      <c r="G30" s="94"/>
      <c r="H30" s="94"/>
      <c r="I30" s="94"/>
    </row>
    <row r="31" spans="1:9" ht="23.25">
      <c r="A31" s="256" t="s">
        <v>185</v>
      </c>
      <c r="B31" s="257"/>
      <c r="C31" s="257"/>
      <c r="D31" s="257"/>
      <c r="E31" s="257"/>
      <c r="F31" s="257"/>
      <c r="G31" s="257"/>
      <c r="H31" s="257"/>
      <c r="I31" s="257"/>
    </row>
    <row r="32" spans="1:9" ht="13.5" customHeight="1">
      <c r="A32" s="94"/>
      <c r="B32" s="94"/>
      <c r="C32" s="94"/>
      <c r="D32" s="94"/>
      <c r="E32" s="94"/>
      <c r="F32" s="94"/>
      <c r="G32" s="94"/>
      <c r="H32" s="94"/>
      <c r="I32" s="94"/>
    </row>
    <row r="33" spans="1:9" ht="18">
      <c r="A33" s="254" t="s">
        <v>63</v>
      </c>
      <c r="B33" s="254"/>
      <c r="C33" s="254"/>
      <c r="D33" s="254"/>
      <c r="E33" s="254"/>
      <c r="F33" s="254"/>
      <c r="G33" s="254"/>
      <c r="H33" s="254"/>
      <c r="I33" s="254"/>
    </row>
    <row r="34" spans="1:9" ht="16.5" customHeight="1">
      <c r="A34" s="94"/>
      <c r="B34" s="94"/>
      <c r="C34" s="94"/>
      <c r="D34" s="94"/>
      <c r="E34" s="94"/>
      <c r="F34" s="94"/>
      <c r="G34" s="94"/>
      <c r="H34" s="94"/>
      <c r="I34" s="94"/>
    </row>
    <row r="35" spans="1:9" ht="18">
      <c r="A35" s="254" t="s">
        <v>186</v>
      </c>
      <c r="B35" s="254"/>
      <c r="C35" s="254"/>
      <c r="D35" s="254"/>
      <c r="E35" s="254"/>
      <c r="F35" s="254"/>
      <c r="G35" s="254"/>
      <c r="H35" s="254"/>
      <c r="I35" s="254"/>
    </row>
    <row r="36" spans="1:9" ht="13.5" customHeight="1">
      <c r="A36" s="94"/>
      <c r="B36" s="94"/>
      <c r="C36" s="94"/>
      <c r="D36" s="94"/>
      <c r="E36" s="94"/>
      <c r="F36" s="94"/>
      <c r="G36" s="94"/>
      <c r="H36" s="94"/>
      <c r="I36" s="94"/>
    </row>
    <row r="37" spans="1:9" ht="18">
      <c r="A37" s="254" t="s">
        <v>64</v>
      </c>
      <c r="B37" s="254"/>
      <c r="C37" s="254"/>
      <c r="D37" s="254"/>
      <c r="E37" s="254"/>
      <c r="F37" s="254"/>
      <c r="G37" s="254"/>
      <c r="H37" s="254"/>
      <c r="I37" s="254"/>
    </row>
    <row r="38" spans="1:9" ht="15">
      <c r="A38" s="94"/>
      <c r="B38" s="94"/>
      <c r="C38" s="94"/>
      <c r="D38" s="94"/>
      <c r="E38" s="94"/>
      <c r="F38" s="94"/>
      <c r="G38" s="94"/>
      <c r="H38" s="94"/>
      <c r="I38" s="94"/>
    </row>
    <row r="39" spans="1:9" ht="15">
      <c r="A39" s="94"/>
      <c r="B39" s="94"/>
      <c r="C39" s="94"/>
      <c r="D39" s="94"/>
      <c r="E39" s="94"/>
      <c r="F39" s="94"/>
      <c r="G39" s="94"/>
      <c r="H39" s="94"/>
      <c r="I39" s="94"/>
    </row>
    <row r="40" spans="1:9" ht="15">
      <c r="A40" s="94"/>
      <c r="B40" s="94"/>
      <c r="C40" s="94"/>
      <c r="D40" s="94"/>
      <c r="E40" s="94"/>
      <c r="F40" s="94"/>
      <c r="G40" s="94"/>
      <c r="H40" s="94"/>
      <c r="I40" s="94"/>
    </row>
    <row r="41" spans="1:9" ht="15">
      <c r="A41" s="94"/>
      <c r="B41" s="94"/>
      <c r="C41" s="94"/>
      <c r="D41" s="94"/>
      <c r="E41" s="94"/>
      <c r="F41" s="94"/>
      <c r="G41" s="94"/>
      <c r="H41" s="94"/>
      <c r="I41" s="94"/>
    </row>
    <row r="42" spans="1:9" ht="15">
      <c r="A42" s="94"/>
      <c r="B42" s="94"/>
      <c r="C42" s="94"/>
      <c r="D42" s="94"/>
      <c r="E42" s="94"/>
      <c r="F42" s="94"/>
      <c r="G42" s="94"/>
      <c r="H42" s="94"/>
      <c r="I42" s="94"/>
    </row>
    <row r="43" spans="1:9" ht="15">
      <c r="A43" s="94"/>
      <c r="B43" s="94"/>
      <c r="C43" s="94"/>
      <c r="D43" s="94"/>
      <c r="E43" s="94"/>
      <c r="F43" s="94"/>
      <c r="G43" s="94"/>
      <c r="H43" s="94"/>
      <c r="I43" s="94"/>
    </row>
    <row r="44" spans="1:9" ht="15">
      <c r="A44" s="94"/>
      <c r="B44" s="94"/>
      <c r="C44" s="94"/>
      <c r="D44" s="94"/>
      <c r="E44" s="94"/>
      <c r="F44" s="94"/>
      <c r="G44" s="94"/>
      <c r="H44" s="94"/>
      <c r="I44" s="94"/>
    </row>
    <row r="45" spans="1:9" ht="15">
      <c r="A45" s="94"/>
      <c r="B45" s="94"/>
      <c r="C45" s="94"/>
      <c r="D45" s="94"/>
      <c r="E45" s="94"/>
      <c r="F45" s="94"/>
      <c r="G45" s="94"/>
      <c r="H45" s="94"/>
      <c r="I45" s="94"/>
    </row>
    <row r="46" spans="1:9" ht="15">
      <c r="A46" s="94"/>
      <c r="B46" s="94"/>
      <c r="C46" s="94"/>
      <c r="D46" s="94"/>
      <c r="E46" s="94"/>
      <c r="F46" s="94"/>
      <c r="G46" s="94"/>
      <c r="H46" s="94"/>
      <c r="I46" s="94"/>
    </row>
    <row r="47" spans="1:9" ht="15">
      <c r="A47" s="94"/>
      <c r="B47" s="94"/>
      <c r="C47" s="94"/>
      <c r="D47" s="94"/>
      <c r="E47" s="94"/>
      <c r="F47" s="94"/>
      <c r="G47" s="94"/>
      <c r="H47" s="94"/>
      <c r="I47" s="94"/>
    </row>
    <row r="48" spans="1:9" ht="15">
      <c r="A48" s="94"/>
      <c r="B48" s="94"/>
      <c r="C48" s="94"/>
      <c r="D48" s="94"/>
      <c r="E48" s="94"/>
      <c r="F48" s="94"/>
      <c r="G48" s="94"/>
      <c r="H48" s="94"/>
      <c r="I48" s="94"/>
    </row>
    <row r="49" spans="1:9" s="95" customFormat="1" ht="18.75">
      <c r="A49" s="253" t="s">
        <v>187</v>
      </c>
      <c r="B49" s="253"/>
      <c r="C49" s="253"/>
      <c r="D49" s="253"/>
      <c r="E49" s="253"/>
      <c r="F49" s="253"/>
      <c r="G49" s="253"/>
      <c r="H49" s="253"/>
      <c r="I49" s="253"/>
    </row>
    <row r="50" spans="1:9" s="95" customFormat="1" ht="18.75">
      <c r="A50" s="116"/>
      <c r="B50" s="116"/>
      <c r="C50" s="116"/>
      <c r="D50" s="116"/>
      <c r="E50" s="116"/>
      <c r="F50" s="116"/>
      <c r="G50" s="116"/>
      <c r="H50" s="116"/>
      <c r="I50" s="116"/>
    </row>
    <row r="51" spans="1:9" s="95" customFormat="1" ht="18.75">
      <c r="A51" s="116"/>
      <c r="B51" s="116"/>
      <c r="C51" s="116"/>
      <c r="D51" s="116"/>
      <c r="E51" s="116"/>
      <c r="F51" s="116"/>
      <c r="G51" s="116"/>
      <c r="H51" s="116"/>
      <c r="I51" s="116"/>
    </row>
    <row r="52" spans="1:9" s="95" customFormat="1" ht="18.75">
      <c r="A52" s="116"/>
      <c r="B52" s="116"/>
      <c r="C52" s="116"/>
      <c r="D52" s="116"/>
      <c r="E52" s="116"/>
      <c r="F52" s="116"/>
      <c r="G52" s="116"/>
      <c r="H52" s="116"/>
      <c r="I52" s="116"/>
    </row>
    <row r="54" spans="1:9" ht="15">
      <c r="A54" s="96" t="s">
        <v>26</v>
      </c>
      <c r="B54" s="97"/>
      <c r="C54" s="97"/>
      <c r="D54" s="97"/>
      <c r="E54" s="97"/>
      <c r="F54" s="97"/>
      <c r="G54" s="97"/>
      <c r="H54" s="97"/>
      <c r="I54" s="97"/>
    </row>
    <row r="55" spans="1:9" ht="15">
      <c r="A55" s="97"/>
      <c r="B55" s="97"/>
      <c r="C55" s="97"/>
      <c r="D55" s="97"/>
      <c r="E55" s="97"/>
      <c r="F55" s="97"/>
      <c r="G55" s="97"/>
      <c r="H55" s="97"/>
      <c r="I55" s="97"/>
    </row>
    <row r="56" spans="1:9" ht="15">
      <c r="A56" s="97"/>
      <c r="B56" s="97"/>
      <c r="C56" s="97"/>
      <c r="D56" s="97"/>
      <c r="E56" s="97"/>
      <c r="F56" s="97"/>
      <c r="G56" s="97"/>
      <c r="H56" s="97"/>
      <c r="I56" s="97"/>
    </row>
    <row r="57" spans="1:9" ht="15">
      <c r="A57" s="96" t="s">
        <v>27</v>
      </c>
      <c r="B57" s="97"/>
      <c r="C57" s="97"/>
      <c r="D57" s="97"/>
      <c r="E57" s="97"/>
      <c r="F57" s="97"/>
      <c r="G57" s="97"/>
      <c r="H57" s="97"/>
      <c r="I57" s="97"/>
    </row>
    <row r="58" spans="1:9" ht="12.75" customHeight="1">
      <c r="A58" s="97"/>
      <c r="B58" s="97"/>
      <c r="C58" s="97"/>
      <c r="D58" s="97"/>
      <c r="E58" s="97"/>
      <c r="F58" s="97"/>
      <c r="G58" s="97"/>
      <c r="H58" s="97"/>
      <c r="I58" s="97"/>
    </row>
    <row r="59" spans="1:9" s="131" customFormat="1" ht="15">
      <c r="A59" s="248" t="s">
        <v>263</v>
      </c>
      <c r="B59" s="249"/>
      <c r="C59" s="249"/>
      <c r="D59" s="249"/>
      <c r="E59" s="249"/>
      <c r="F59" s="249"/>
      <c r="G59" s="249"/>
      <c r="H59" s="249"/>
      <c r="I59" s="249"/>
    </row>
    <row r="60" spans="1:9" s="131" customFormat="1" ht="8.25" customHeight="1">
      <c r="A60" s="130"/>
      <c r="B60" s="130"/>
      <c r="C60" s="130"/>
      <c r="D60" s="130"/>
      <c r="E60" s="130"/>
      <c r="F60" s="130"/>
      <c r="G60" s="130"/>
      <c r="H60" s="130"/>
      <c r="I60" s="130"/>
    </row>
    <row r="61" spans="1:9" s="131" customFormat="1" ht="15">
      <c r="A61" s="248" t="s">
        <v>265</v>
      </c>
      <c r="B61" s="249"/>
      <c r="C61" s="249"/>
      <c r="D61" s="249"/>
      <c r="E61" s="249"/>
      <c r="F61" s="249"/>
      <c r="G61" s="249"/>
      <c r="H61" s="249"/>
      <c r="I61" s="249"/>
    </row>
    <row r="62" spans="1:9" s="131" customFormat="1" ht="9.75" customHeight="1">
      <c r="A62" s="130"/>
      <c r="B62" s="130"/>
      <c r="C62" s="130"/>
      <c r="D62" s="130"/>
      <c r="E62" s="130"/>
      <c r="F62" s="130"/>
      <c r="G62" s="130"/>
      <c r="H62" s="130"/>
      <c r="I62" s="130"/>
    </row>
    <row r="63" spans="1:9" s="131" customFormat="1" ht="15">
      <c r="A63" s="248" t="s">
        <v>261</v>
      </c>
      <c r="B63" s="249"/>
      <c r="C63" s="249"/>
      <c r="D63" s="249"/>
      <c r="E63" s="249"/>
      <c r="F63" s="249"/>
      <c r="G63" s="249"/>
      <c r="H63" s="249"/>
      <c r="I63" s="249"/>
    </row>
    <row r="64" spans="1:9" ht="21" customHeight="1">
      <c r="A64" s="97"/>
      <c r="B64" s="97"/>
      <c r="C64" s="97"/>
      <c r="D64" s="97"/>
      <c r="E64" s="97"/>
      <c r="F64" s="97"/>
      <c r="G64" s="97"/>
      <c r="H64" s="97"/>
      <c r="I64" s="97"/>
    </row>
    <row r="65" spans="1:9" ht="16.5" customHeight="1">
      <c r="A65" s="250" t="s">
        <v>31</v>
      </c>
      <c r="B65" s="250"/>
      <c r="C65" s="250"/>
      <c r="D65" s="250"/>
      <c r="E65" s="251"/>
      <c r="F65" s="97"/>
      <c r="G65" s="97"/>
      <c r="H65" s="97"/>
      <c r="I65" s="97"/>
    </row>
    <row r="66" spans="1:9" ht="5.25" customHeight="1">
      <c r="A66" s="97"/>
      <c r="B66" s="97"/>
      <c r="C66" s="97"/>
      <c r="D66" s="97"/>
      <c r="E66" s="97"/>
      <c r="F66" s="97"/>
      <c r="G66" s="97"/>
      <c r="H66" s="97"/>
      <c r="I66" s="97"/>
    </row>
    <row r="67" spans="1:9" s="131" customFormat="1" ht="18.75" customHeight="1">
      <c r="A67" s="248" t="s">
        <v>65</v>
      </c>
      <c r="B67" s="249"/>
      <c r="C67" s="249"/>
      <c r="D67" s="249"/>
      <c r="E67" s="252"/>
      <c r="F67" s="252"/>
      <c r="G67" s="252"/>
      <c r="H67" s="252"/>
      <c r="I67" s="130"/>
    </row>
    <row r="68" spans="1:9" ht="10.5" customHeight="1">
      <c r="A68" s="98"/>
      <c r="B68" s="98"/>
      <c r="C68" s="98"/>
      <c r="D68" s="98"/>
      <c r="E68" s="99"/>
      <c r="F68" s="99"/>
      <c r="G68" s="99"/>
      <c r="H68" s="99"/>
      <c r="I68" s="97"/>
    </row>
    <row r="69" spans="1:9" ht="15.75" customHeight="1">
      <c r="A69" s="100"/>
      <c r="B69" s="101"/>
      <c r="C69" s="101"/>
      <c r="D69" s="101"/>
      <c r="E69" s="101"/>
      <c r="F69" s="102"/>
      <c r="G69" s="97"/>
      <c r="H69" s="97"/>
      <c r="I69" s="97"/>
    </row>
    <row r="70" spans="1:9" ht="15">
      <c r="A70" s="250" t="s">
        <v>29</v>
      </c>
      <c r="B70" s="246"/>
      <c r="C70" s="246"/>
      <c r="D70" s="97"/>
      <c r="E70" s="97"/>
      <c r="F70" s="97"/>
      <c r="G70" s="97"/>
      <c r="H70" s="97"/>
      <c r="I70" s="97"/>
    </row>
    <row r="71" spans="1:9" ht="12.75" customHeight="1">
      <c r="A71" s="97"/>
      <c r="B71" s="97"/>
      <c r="C71" s="97"/>
      <c r="D71" s="97"/>
      <c r="E71" s="97"/>
      <c r="F71" s="97"/>
      <c r="G71" s="97"/>
      <c r="H71" s="97"/>
      <c r="I71" s="97"/>
    </row>
    <row r="72" spans="1:9" s="131" customFormat="1" ht="15">
      <c r="A72" s="248" t="s">
        <v>262</v>
      </c>
      <c r="B72" s="249"/>
      <c r="C72" s="249"/>
      <c r="D72" s="249"/>
      <c r="E72" s="249"/>
      <c r="F72" s="249"/>
      <c r="G72" s="249"/>
      <c r="H72" s="249"/>
      <c r="I72" s="130"/>
    </row>
    <row r="73" spans="1:9" s="131" customFormat="1" ht="12.75" customHeight="1">
      <c r="A73" s="130"/>
      <c r="B73" s="130"/>
      <c r="C73" s="130"/>
      <c r="D73" s="130"/>
      <c r="E73" s="130"/>
      <c r="F73" s="130"/>
      <c r="G73" s="130"/>
      <c r="H73" s="130"/>
      <c r="I73" s="130"/>
    </row>
    <row r="74" spans="1:9" s="131" customFormat="1" ht="15">
      <c r="A74" s="248" t="s">
        <v>266</v>
      </c>
      <c r="B74" s="249"/>
      <c r="C74" s="249"/>
      <c r="D74" s="249"/>
      <c r="E74" s="249"/>
      <c r="F74" s="249"/>
      <c r="G74" s="249"/>
      <c r="H74" s="249"/>
      <c r="I74" s="130"/>
    </row>
    <row r="75" spans="1:9" s="131" customFormat="1" ht="12.75" customHeight="1">
      <c r="A75" s="130"/>
      <c r="B75" s="130"/>
      <c r="C75" s="130"/>
      <c r="D75" s="130"/>
      <c r="E75" s="130"/>
      <c r="F75" s="130"/>
      <c r="G75" s="130"/>
      <c r="H75" s="130"/>
      <c r="I75" s="130"/>
    </row>
    <row r="76" spans="1:9" s="131" customFormat="1" ht="15">
      <c r="A76" s="248" t="s">
        <v>267</v>
      </c>
      <c r="B76" s="249"/>
      <c r="C76" s="249"/>
      <c r="D76" s="249"/>
      <c r="E76" s="249"/>
      <c r="F76" s="249"/>
      <c r="G76" s="249"/>
      <c r="H76" s="249"/>
      <c r="I76" s="130"/>
    </row>
    <row r="77" spans="1:9" s="131" customFormat="1" ht="12.75" customHeight="1">
      <c r="A77" s="130"/>
      <c r="B77" s="130"/>
      <c r="C77" s="130"/>
      <c r="D77" s="130"/>
      <c r="E77" s="130"/>
      <c r="F77" s="130"/>
      <c r="G77" s="130"/>
      <c r="H77" s="130"/>
      <c r="I77" s="130"/>
    </row>
    <row r="78" spans="1:9" ht="12.75" customHeight="1">
      <c r="A78" s="97"/>
      <c r="B78" s="97"/>
      <c r="C78" s="97"/>
      <c r="D78" s="97"/>
      <c r="E78" s="97"/>
      <c r="F78" s="97"/>
      <c r="G78" s="97"/>
      <c r="H78" s="97"/>
      <c r="I78" s="97"/>
    </row>
    <row r="79" spans="1:9" ht="15">
      <c r="A79" s="129"/>
      <c r="B79" s="129"/>
      <c r="C79" s="129"/>
      <c r="D79" s="129"/>
      <c r="E79" s="129"/>
      <c r="F79" s="130"/>
      <c r="G79" s="97"/>
      <c r="H79" s="97"/>
      <c r="I79" s="97"/>
    </row>
    <row r="80" spans="1:9" ht="15">
      <c r="A80" s="130"/>
      <c r="B80" s="130"/>
      <c r="C80" s="130"/>
      <c r="D80" s="130"/>
      <c r="E80" s="130"/>
      <c r="F80" s="130"/>
      <c r="G80" s="97"/>
      <c r="H80" s="97"/>
      <c r="I80" s="97"/>
    </row>
    <row r="81" spans="1:9" ht="15">
      <c r="A81" s="247" t="s">
        <v>28</v>
      </c>
      <c r="B81" s="247"/>
      <c r="C81" s="247"/>
      <c r="D81" s="130"/>
      <c r="E81" s="130"/>
      <c r="F81" s="130"/>
      <c r="G81" s="97"/>
      <c r="H81" s="97"/>
      <c r="I81" s="97"/>
    </row>
    <row r="82" spans="1:9" ht="6.75" customHeight="1">
      <c r="A82" s="130"/>
      <c r="B82" s="130"/>
      <c r="C82" s="130"/>
      <c r="D82" s="130"/>
      <c r="E82" s="130"/>
      <c r="F82" s="130"/>
      <c r="G82" s="97"/>
      <c r="H82" s="97"/>
      <c r="I82" s="97"/>
    </row>
    <row r="83" spans="1:9" ht="15">
      <c r="A83" s="248" t="s">
        <v>188</v>
      </c>
      <c r="B83" s="249"/>
      <c r="C83" s="249"/>
      <c r="D83" s="249"/>
      <c r="E83" s="249"/>
      <c r="F83" s="249"/>
      <c r="G83" s="97"/>
      <c r="H83" s="97"/>
      <c r="I83" s="97"/>
    </row>
    <row r="84" spans="1:9" ht="15">
      <c r="A84" s="98"/>
      <c r="B84" s="98"/>
      <c r="C84" s="98"/>
      <c r="D84" s="98"/>
      <c r="E84" s="98"/>
      <c r="F84" s="98"/>
      <c r="G84" s="97"/>
      <c r="H84" s="97"/>
      <c r="I84" s="97"/>
    </row>
    <row r="85" spans="1:9" ht="15">
      <c r="A85" s="97"/>
      <c r="B85" s="97"/>
      <c r="C85" s="97"/>
      <c r="D85" s="97"/>
      <c r="E85" s="97"/>
      <c r="F85" s="97"/>
      <c r="G85" s="97"/>
      <c r="H85" s="97"/>
      <c r="I85" s="97"/>
    </row>
    <row r="86" spans="1:9" ht="15">
      <c r="A86" s="250" t="s">
        <v>0</v>
      </c>
      <c r="B86" s="250"/>
      <c r="C86" s="250"/>
      <c r="D86" s="97"/>
      <c r="E86" s="97"/>
      <c r="F86" s="97"/>
      <c r="G86" s="97"/>
      <c r="H86" s="97"/>
      <c r="I86" s="97"/>
    </row>
    <row r="87" spans="1:9" ht="8.25" customHeight="1">
      <c r="A87" s="97"/>
      <c r="B87" s="97"/>
      <c r="C87" s="97"/>
      <c r="D87" s="97"/>
      <c r="E87" s="97"/>
      <c r="F87" s="97"/>
      <c r="G87" s="97"/>
      <c r="H87" s="97"/>
      <c r="I87" s="97"/>
    </row>
    <row r="88" spans="1:9" ht="15">
      <c r="A88" s="245" t="s">
        <v>189</v>
      </c>
      <c r="B88" s="246"/>
      <c r="C88" s="246"/>
      <c r="D88" s="246"/>
      <c r="E88" s="246"/>
      <c r="F88" s="97"/>
      <c r="G88" s="97"/>
      <c r="H88" s="97"/>
      <c r="I88" s="97"/>
    </row>
  </sheetData>
  <sheetProtection/>
  <mergeCells count="22">
    <mergeCell ref="A37:I37"/>
    <mergeCell ref="A1:I1"/>
    <mergeCell ref="A3:I3"/>
    <mergeCell ref="A29:I29"/>
    <mergeCell ref="A31:I31"/>
    <mergeCell ref="A35:I35"/>
    <mergeCell ref="A5:H5"/>
    <mergeCell ref="A33:I33"/>
    <mergeCell ref="A65:E65"/>
    <mergeCell ref="A67:H67"/>
    <mergeCell ref="A49:I49"/>
    <mergeCell ref="A59:I59"/>
    <mergeCell ref="A70:C70"/>
    <mergeCell ref="A63:I63"/>
    <mergeCell ref="A61:I61"/>
    <mergeCell ref="A88:E88"/>
    <mergeCell ref="A81:C81"/>
    <mergeCell ref="A83:F83"/>
    <mergeCell ref="A72:H72"/>
    <mergeCell ref="A86:C86"/>
    <mergeCell ref="A74:H74"/>
    <mergeCell ref="A76:H76"/>
  </mergeCells>
  <printOptions/>
  <pageMargins left="0.51" right="0.2" top="0.6" bottom="0.34" header="0.31496062992125984" footer="0.31496062992125984"/>
  <pageSetup fitToHeight="0" fitToWidth="1" horizontalDpi="300" verticalDpi="3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PageLayoutView="0" workbookViewId="0" topLeftCell="A1">
      <selection activeCell="L41" sqref="L41"/>
    </sheetView>
  </sheetViews>
  <sheetFormatPr defaultColWidth="9.140625" defaultRowHeight="12.75"/>
  <cols>
    <col min="1" max="1" width="6.00390625" style="0" customWidth="1"/>
    <col min="2" max="2" width="5.8515625" style="0" customWidth="1"/>
    <col min="3" max="3" width="21.8515625" style="0" customWidth="1"/>
    <col min="6" max="6" width="9.140625" style="0" hidden="1" customWidth="1"/>
    <col min="8" max="8" width="14.8515625" style="0" customWidth="1"/>
  </cols>
  <sheetData>
    <row r="1" spans="1:14" ht="12.75">
      <c r="A1" s="285" t="s">
        <v>23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66"/>
    </row>
    <row r="2" spans="1:14" ht="12.75">
      <c r="A2" s="59"/>
      <c r="B2" s="59"/>
      <c r="C2" s="272"/>
      <c r="D2" s="272"/>
      <c r="E2" s="272"/>
      <c r="F2" s="272"/>
      <c r="G2" s="272"/>
      <c r="H2" s="272"/>
      <c r="I2" s="272"/>
      <c r="J2" s="272"/>
      <c r="K2" s="295" t="s">
        <v>270</v>
      </c>
      <c r="L2" s="295"/>
      <c r="M2" s="295"/>
      <c r="N2" s="295"/>
    </row>
    <row r="3" spans="1:14" ht="12.75">
      <c r="A3" s="271" t="s">
        <v>79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38"/>
    </row>
    <row r="4" spans="1:14" ht="12.75">
      <c r="A4" s="270" t="s">
        <v>162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38"/>
    </row>
    <row r="5" spans="1:14" ht="12.75">
      <c r="A5" s="56"/>
      <c r="B5" s="56"/>
      <c r="C5" s="56"/>
      <c r="D5" s="56"/>
      <c r="E5" s="56"/>
      <c r="F5" s="56"/>
      <c r="G5" s="56"/>
      <c r="H5" s="56"/>
      <c r="I5" s="56"/>
      <c r="J5" s="56"/>
      <c r="K5" s="295" t="s">
        <v>34</v>
      </c>
      <c r="L5" s="295"/>
      <c r="M5" s="295"/>
      <c r="N5" s="295"/>
    </row>
    <row r="6" spans="1:14" ht="12.75">
      <c r="A6" s="56"/>
      <c r="B6" s="56"/>
      <c r="C6" s="56"/>
      <c r="D6" s="56"/>
      <c r="E6" s="56"/>
      <c r="F6" s="56"/>
      <c r="G6" s="56"/>
      <c r="H6" s="56"/>
      <c r="I6" s="295" t="s">
        <v>271</v>
      </c>
      <c r="J6" s="295"/>
      <c r="K6" s="295"/>
      <c r="L6" s="295"/>
      <c r="M6" s="295"/>
      <c r="N6" s="295"/>
    </row>
    <row r="7" spans="1:14" ht="12.75">
      <c r="A7" s="260" t="s">
        <v>12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57"/>
    </row>
    <row r="8" spans="1:14" ht="12.75">
      <c r="A8" s="272" t="s">
        <v>13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38"/>
    </row>
    <row r="9" spans="1:14" ht="12.75">
      <c r="A9" s="292" t="s">
        <v>250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81"/>
    </row>
    <row r="10" spans="1:14" ht="12.75">
      <c r="A10" s="242"/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1"/>
    </row>
    <row r="11" spans="1:14" ht="12.75" customHeight="1">
      <c r="A11" s="262" t="s">
        <v>3</v>
      </c>
      <c r="B11" s="261" t="s">
        <v>4</v>
      </c>
      <c r="C11" s="297" t="s">
        <v>77</v>
      </c>
      <c r="D11" s="261" t="s">
        <v>22</v>
      </c>
      <c r="E11" s="268" t="s">
        <v>32</v>
      </c>
      <c r="F11" s="261" t="s">
        <v>183</v>
      </c>
      <c r="G11" s="261" t="s">
        <v>33</v>
      </c>
      <c r="H11" s="261" t="s">
        <v>19</v>
      </c>
      <c r="I11" s="296" t="s">
        <v>20</v>
      </c>
      <c r="J11" s="262" t="s">
        <v>14</v>
      </c>
      <c r="K11" s="262"/>
      <c r="L11" s="261" t="s">
        <v>21</v>
      </c>
      <c r="M11" s="273" t="s">
        <v>16</v>
      </c>
      <c r="N11" s="262" t="s">
        <v>17</v>
      </c>
    </row>
    <row r="12" spans="1:14" ht="12.75">
      <c r="A12" s="262"/>
      <c r="B12" s="261"/>
      <c r="C12" s="297"/>
      <c r="D12" s="261"/>
      <c r="E12" s="268"/>
      <c r="F12" s="261"/>
      <c r="G12" s="261"/>
      <c r="H12" s="261"/>
      <c r="I12" s="296"/>
      <c r="J12" s="89">
        <v>1</v>
      </c>
      <c r="K12" s="89">
        <v>2</v>
      </c>
      <c r="L12" s="261"/>
      <c r="M12" s="273"/>
      <c r="N12" s="262"/>
    </row>
    <row r="13" spans="1:14" ht="22.5" customHeight="1">
      <c r="A13" s="160">
        <v>1</v>
      </c>
      <c r="B13" s="239">
        <v>25</v>
      </c>
      <c r="C13" s="240" t="s">
        <v>180</v>
      </c>
      <c r="D13" s="239">
        <v>94347</v>
      </c>
      <c r="E13" s="239" t="s">
        <v>125</v>
      </c>
      <c r="F13" s="184" t="s">
        <v>168</v>
      </c>
      <c r="G13" s="138" t="s">
        <v>36</v>
      </c>
      <c r="H13" s="162" t="s">
        <v>242</v>
      </c>
      <c r="I13" s="162" t="s">
        <v>208</v>
      </c>
      <c r="J13" s="163" t="s">
        <v>237</v>
      </c>
      <c r="K13" s="163">
        <v>70</v>
      </c>
      <c r="L13" s="164">
        <v>70</v>
      </c>
      <c r="M13" s="164">
        <v>400</v>
      </c>
      <c r="N13" s="180" t="s">
        <v>244</v>
      </c>
    </row>
    <row r="14" spans="1:14" ht="20.25" customHeight="1">
      <c r="A14" s="160">
        <v>2</v>
      </c>
      <c r="B14" s="239">
        <v>6</v>
      </c>
      <c r="C14" s="240" t="s">
        <v>140</v>
      </c>
      <c r="D14" s="239">
        <v>131600</v>
      </c>
      <c r="E14" s="239" t="s">
        <v>115</v>
      </c>
      <c r="F14" s="184" t="s">
        <v>167</v>
      </c>
      <c r="G14" s="165" t="s">
        <v>36</v>
      </c>
      <c r="H14" s="162" t="s">
        <v>209</v>
      </c>
      <c r="I14" s="162" t="s">
        <v>211</v>
      </c>
      <c r="J14" s="163">
        <v>58</v>
      </c>
      <c r="K14" s="163"/>
      <c r="L14" s="164">
        <v>58</v>
      </c>
      <c r="M14" s="164">
        <f>I14+J14</f>
        <v>385</v>
      </c>
      <c r="N14" s="180" t="s">
        <v>78</v>
      </c>
    </row>
    <row r="15" spans="1:14" ht="18.75" customHeight="1">
      <c r="A15" s="160">
        <v>3</v>
      </c>
      <c r="B15" s="239">
        <v>5</v>
      </c>
      <c r="C15" s="240" t="s">
        <v>139</v>
      </c>
      <c r="D15" s="239">
        <v>133613</v>
      </c>
      <c r="E15" s="239" t="s">
        <v>114</v>
      </c>
      <c r="F15" s="184" t="s">
        <v>167</v>
      </c>
      <c r="G15" s="165" t="s">
        <v>36</v>
      </c>
      <c r="H15" s="162" t="s">
        <v>209</v>
      </c>
      <c r="I15" s="162" t="s">
        <v>210</v>
      </c>
      <c r="J15" s="163">
        <v>61</v>
      </c>
      <c r="K15" s="163"/>
      <c r="L15" s="163">
        <v>61</v>
      </c>
      <c r="M15" s="162">
        <f>I15+J15</f>
        <v>383</v>
      </c>
      <c r="N15" s="180" t="s">
        <v>245</v>
      </c>
    </row>
    <row r="16" spans="1:14" ht="16.5" customHeight="1">
      <c r="A16" s="160">
        <v>4</v>
      </c>
      <c r="B16" s="239">
        <v>7</v>
      </c>
      <c r="C16" s="240" t="s">
        <v>141</v>
      </c>
      <c r="D16" s="239">
        <v>135775</v>
      </c>
      <c r="E16" s="239" t="s">
        <v>116</v>
      </c>
      <c r="F16" s="184" t="s">
        <v>167</v>
      </c>
      <c r="G16" s="165" t="s">
        <v>36</v>
      </c>
      <c r="H16" s="162" t="s">
        <v>209</v>
      </c>
      <c r="I16" s="162" t="s">
        <v>201</v>
      </c>
      <c r="J16" s="163">
        <v>60</v>
      </c>
      <c r="K16" s="163"/>
      <c r="L16" s="164">
        <v>60</v>
      </c>
      <c r="M16" s="164">
        <f>I16+J16</f>
        <v>380</v>
      </c>
      <c r="N16" s="162" t="s">
        <v>220</v>
      </c>
    </row>
    <row r="17" spans="1:14" ht="19.5" customHeight="1">
      <c r="A17" s="160">
        <v>5</v>
      </c>
      <c r="B17" s="239">
        <v>23</v>
      </c>
      <c r="C17" s="240" t="s">
        <v>219</v>
      </c>
      <c r="D17" s="239">
        <v>94342</v>
      </c>
      <c r="E17" s="239" t="s">
        <v>123</v>
      </c>
      <c r="F17" s="184" t="s">
        <v>168</v>
      </c>
      <c r="G17" s="138" t="s">
        <v>36</v>
      </c>
      <c r="H17" s="162" t="s">
        <v>204</v>
      </c>
      <c r="I17" s="162" t="s">
        <v>205</v>
      </c>
      <c r="J17" s="163" t="s">
        <v>237</v>
      </c>
      <c r="K17" s="163"/>
      <c r="L17" s="164">
        <v>0</v>
      </c>
      <c r="M17" s="164">
        <v>370</v>
      </c>
      <c r="N17" s="162" t="s">
        <v>246</v>
      </c>
    </row>
    <row r="18" spans="1:14" ht="18" customHeight="1">
      <c r="A18" s="160">
        <v>6</v>
      </c>
      <c r="B18" s="239">
        <v>27</v>
      </c>
      <c r="C18" s="240" t="s">
        <v>218</v>
      </c>
      <c r="D18" s="239">
        <v>118809</v>
      </c>
      <c r="E18" s="239" t="s">
        <v>127</v>
      </c>
      <c r="F18" s="184" t="s">
        <v>168</v>
      </c>
      <c r="G18" s="138" t="s">
        <v>36</v>
      </c>
      <c r="H18" s="162" t="s">
        <v>200</v>
      </c>
      <c r="I18" s="162" t="s">
        <v>201</v>
      </c>
      <c r="J18" s="163" t="s">
        <v>230</v>
      </c>
      <c r="K18" s="163" t="s">
        <v>232</v>
      </c>
      <c r="L18" s="164">
        <v>0</v>
      </c>
      <c r="M18" s="164">
        <v>320</v>
      </c>
      <c r="N18" s="162" t="s">
        <v>190</v>
      </c>
    </row>
    <row r="19" spans="1:14" ht="18" customHeight="1">
      <c r="A19" s="234"/>
      <c r="B19" s="195"/>
      <c r="C19" s="195"/>
      <c r="D19" s="228"/>
      <c r="E19" s="228"/>
      <c r="F19" s="195"/>
      <c r="G19" s="235"/>
      <c r="H19" s="236"/>
      <c r="I19" s="236"/>
      <c r="J19" s="237"/>
      <c r="K19" s="237"/>
      <c r="L19" s="238"/>
      <c r="M19" s="238"/>
      <c r="N19" s="236"/>
    </row>
    <row r="20" spans="1:14" ht="12.75">
      <c r="A20" s="64"/>
      <c r="B20" s="64"/>
      <c r="C20" s="64"/>
      <c r="D20" s="64"/>
      <c r="E20" s="64"/>
      <c r="F20" s="64"/>
      <c r="G20" s="64"/>
      <c r="H20" s="64"/>
      <c r="I20" s="64"/>
      <c r="J20" s="73"/>
      <c r="K20" s="74" t="s">
        <v>268</v>
      </c>
      <c r="L20" s="74"/>
      <c r="M20" s="64"/>
      <c r="N20" s="75"/>
    </row>
    <row r="21" spans="1:14" ht="12.75">
      <c r="A21" s="216"/>
      <c r="B21" s="216"/>
      <c r="C21" s="216"/>
      <c r="D21" s="216"/>
      <c r="E21" s="216"/>
      <c r="F21" s="216"/>
      <c r="G21" s="216"/>
      <c r="H21" s="216"/>
      <c r="I21" s="64"/>
      <c r="J21" s="38"/>
      <c r="K21" s="64"/>
      <c r="L21" s="64"/>
      <c r="M21" s="216"/>
      <c r="N21" s="216"/>
    </row>
    <row r="22" spans="1:14" ht="12.75">
      <c r="A22" s="76"/>
      <c r="B22" s="76"/>
      <c r="C22" s="76"/>
      <c r="D22" s="76"/>
      <c r="E22" s="56"/>
      <c r="F22" s="56"/>
      <c r="G22" s="56"/>
      <c r="H22" s="40" t="s">
        <v>272</v>
      </c>
      <c r="I22" s="216"/>
      <c r="J22" s="216"/>
      <c r="K22" s="216"/>
      <c r="L22" s="216"/>
      <c r="M22" s="216"/>
      <c r="N22" s="216"/>
    </row>
    <row r="23" spans="1:14" ht="12.75">
      <c r="A23" s="132" t="s">
        <v>71</v>
      </c>
      <c r="B23" s="218"/>
      <c r="C23" s="218"/>
      <c r="D23" s="218"/>
      <c r="E23" s="218"/>
      <c r="F23" s="218"/>
      <c r="G23" s="218"/>
      <c r="H23" s="218"/>
      <c r="I23" s="64"/>
      <c r="J23" s="38"/>
      <c r="K23" s="64"/>
      <c r="L23" s="64"/>
      <c r="M23" s="64"/>
      <c r="N23" s="75"/>
    </row>
    <row r="24" spans="1:14" ht="12.75">
      <c r="A24" s="215"/>
      <c r="B24" s="215"/>
      <c r="C24" s="215"/>
      <c r="D24" s="215"/>
      <c r="E24" s="54"/>
      <c r="F24" s="54"/>
      <c r="G24" s="54"/>
      <c r="H24" s="40" t="s">
        <v>269</v>
      </c>
      <c r="I24" s="216"/>
      <c r="J24" s="216"/>
      <c r="K24" s="216"/>
      <c r="L24" s="216"/>
      <c r="M24" s="40"/>
      <c r="N24" s="40"/>
    </row>
    <row r="25" spans="1:14" ht="12.75">
      <c r="A25" s="85" t="s">
        <v>143</v>
      </c>
      <c r="B25" s="85"/>
      <c r="C25" s="85"/>
      <c r="D25" s="218"/>
      <c r="E25" s="38"/>
      <c r="F25" s="38"/>
      <c r="G25" s="38"/>
      <c r="H25" s="127"/>
      <c r="I25" s="217"/>
      <c r="J25" s="217"/>
      <c r="K25" s="217"/>
      <c r="L25" s="217"/>
      <c r="M25" s="216"/>
      <c r="N25" s="216"/>
    </row>
    <row r="26" spans="1:14" ht="12.75">
      <c r="A26" s="1"/>
      <c r="B26" s="19"/>
      <c r="C26" s="1"/>
      <c r="D26" s="1"/>
      <c r="E26" s="1"/>
      <c r="F26" s="1"/>
      <c r="G26" s="1"/>
      <c r="H26" s="127" t="s">
        <v>251</v>
      </c>
      <c r="I26" s="227"/>
      <c r="J26" s="227"/>
      <c r="K26" s="227"/>
      <c r="L26" s="227"/>
      <c r="M26" s="75"/>
      <c r="N26" s="64"/>
    </row>
    <row r="27" spans="1:14" ht="12.75">
      <c r="A27" s="1"/>
      <c r="B27" s="19"/>
      <c r="C27" s="1"/>
      <c r="D27" s="1"/>
      <c r="E27" s="1"/>
      <c r="F27" s="1"/>
      <c r="G27" s="1"/>
      <c r="H27" s="1"/>
      <c r="I27" s="1"/>
      <c r="J27" s="1"/>
      <c r="K27" s="1"/>
      <c r="L27" s="1"/>
      <c r="M27" s="217"/>
      <c r="N27" s="217"/>
    </row>
    <row r="28" spans="1:14" ht="12.75">
      <c r="A28" s="1"/>
      <c r="B28" s="19"/>
      <c r="C28" s="1"/>
      <c r="D28" s="1"/>
      <c r="E28" s="1"/>
      <c r="F28" s="1"/>
      <c r="G28" s="1"/>
      <c r="H28" s="1"/>
      <c r="I28" s="1"/>
      <c r="J28" s="1"/>
      <c r="K28" s="1"/>
      <c r="L28" s="1"/>
      <c r="M28" s="216"/>
      <c r="N28" s="216"/>
    </row>
    <row r="29" spans="1:14" ht="12.75">
      <c r="A29" s="132"/>
      <c r="B29" s="218"/>
      <c r="C29" s="218"/>
      <c r="D29" s="218"/>
      <c r="E29" s="76"/>
      <c r="F29" s="40"/>
      <c r="G29" s="40"/>
      <c r="H29" s="40"/>
      <c r="I29" s="57"/>
      <c r="J29" s="64"/>
      <c r="K29" s="64"/>
      <c r="L29" s="216"/>
      <c r="M29" s="216"/>
      <c r="N29" s="216"/>
    </row>
    <row r="30" spans="1:14" ht="12.75">
      <c r="A30" s="71"/>
      <c r="B30" s="77"/>
      <c r="C30" s="77"/>
      <c r="D30" s="77"/>
      <c r="E30" s="40"/>
      <c r="F30" s="77"/>
      <c r="G30" s="54"/>
      <c r="H30" s="64"/>
      <c r="I30" s="64"/>
      <c r="J30" s="64"/>
      <c r="K30" s="64"/>
      <c r="L30" s="216"/>
      <c r="M30" s="216"/>
      <c r="N30" s="216"/>
    </row>
    <row r="31" spans="1:14" ht="12.75">
      <c r="A31" s="85"/>
      <c r="B31" s="85"/>
      <c r="C31" s="85"/>
      <c r="D31" s="85"/>
      <c r="E31" s="218"/>
      <c r="F31" s="218"/>
      <c r="G31" s="218"/>
      <c r="H31" s="218"/>
      <c r="I31" s="64"/>
      <c r="J31" s="64"/>
      <c r="K31" s="64"/>
      <c r="L31" s="216"/>
      <c r="M31" s="216"/>
      <c r="N31" s="216"/>
    </row>
  </sheetData>
  <sheetProtection/>
  <mergeCells count="23">
    <mergeCell ref="A1:M1"/>
    <mergeCell ref="A3:M3"/>
    <mergeCell ref="A4:M4"/>
    <mergeCell ref="A11:A12"/>
    <mergeCell ref="B11:B12"/>
    <mergeCell ref="C11:C12"/>
    <mergeCell ref="D11:D12"/>
    <mergeCell ref="E11:E12"/>
    <mergeCell ref="C2:J2"/>
    <mergeCell ref="M11:M12"/>
    <mergeCell ref="N11:N12"/>
    <mergeCell ref="F11:F12"/>
    <mergeCell ref="G11:G12"/>
    <mergeCell ref="H11:H12"/>
    <mergeCell ref="I11:I12"/>
    <mergeCell ref="J11:K11"/>
    <mergeCell ref="L11:L12"/>
    <mergeCell ref="K2:N2"/>
    <mergeCell ref="K5:N5"/>
    <mergeCell ref="I6:N6"/>
    <mergeCell ref="A7:M7"/>
    <mergeCell ref="A8:M8"/>
    <mergeCell ref="A9:M9"/>
  </mergeCells>
  <printOptions/>
  <pageMargins left="0.7086614173228347" right="0.7086614173228347" top="0.7480314960629921" bottom="0.7480314960629921" header="0.31496062992125984" footer="0.31496062992125984"/>
  <pageSetup fitToHeight="0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70" zoomScaleNormal="70" zoomScalePageLayoutView="0" workbookViewId="0" topLeftCell="A1">
      <selection activeCell="Q47" sqref="A1:Q47"/>
    </sheetView>
  </sheetViews>
  <sheetFormatPr defaultColWidth="9.140625" defaultRowHeight="12.75"/>
  <cols>
    <col min="1" max="1" width="4.00390625" style="1" customWidth="1"/>
    <col min="2" max="2" width="4.28125" style="1" customWidth="1"/>
    <col min="3" max="3" width="4.7109375" style="19" customWidth="1"/>
    <col min="4" max="4" width="32.7109375" style="1" customWidth="1"/>
    <col min="5" max="5" width="11.57421875" style="1" customWidth="1"/>
    <col min="6" max="6" width="8.7109375" style="1" customWidth="1"/>
    <col min="7" max="7" width="8.57421875" style="1" customWidth="1"/>
    <col min="8" max="8" width="30.00390625" style="1" hidden="1" customWidth="1"/>
    <col min="9" max="9" width="11.140625" style="1" customWidth="1"/>
    <col min="10" max="11" width="13.140625" style="1" customWidth="1"/>
    <col min="12" max="12" width="16.7109375" style="1" customWidth="1"/>
    <col min="13" max="15" width="13.140625" style="1" customWidth="1"/>
    <col min="16" max="16" width="7.28125" style="13" customWidth="1"/>
  </cols>
  <sheetData>
    <row r="1" spans="1:16" ht="13.5" customHeight="1">
      <c r="A1" s="5"/>
      <c r="B1" s="65"/>
      <c r="C1" s="65"/>
      <c r="D1" s="285" t="s">
        <v>23</v>
      </c>
      <c r="E1" s="285"/>
      <c r="F1" s="285"/>
      <c r="G1" s="285"/>
      <c r="H1" s="285"/>
      <c r="I1" s="285"/>
      <c r="J1" s="285"/>
      <c r="K1" s="285"/>
      <c r="L1" s="285"/>
      <c r="M1" s="284" t="s">
        <v>136</v>
      </c>
      <c r="N1" s="284"/>
      <c r="O1" s="284"/>
      <c r="P1" s="57"/>
    </row>
    <row r="2" spans="1:16" ht="13.5" customHeight="1">
      <c r="A2" s="5"/>
      <c r="B2" s="59"/>
      <c r="C2" s="59"/>
      <c r="D2" s="272"/>
      <c r="E2" s="272"/>
      <c r="F2" s="272"/>
      <c r="G2" s="272"/>
      <c r="H2" s="272"/>
      <c r="I2" s="272"/>
      <c r="J2" s="272"/>
      <c r="K2" s="272"/>
      <c r="L2" s="272"/>
      <c r="M2" s="284" t="s">
        <v>216</v>
      </c>
      <c r="N2" s="284"/>
      <c r="O2" s="284"/>
      <c r="P2" s="57"/>
    </row>
    <row r="3" spans="1:16" ht="13.5" customHeight="1">
      <c r="A3" s="5"/>
      <c r="B3" s="69"/>
      <c r="C3" s="69"/>
      <c r="D3" s="271" t="s">
        <v>79</v>
      </c>
      <c r="E3" s="271"/>
      <c r="F3" s="271"/>
      <c r="G3" s="271"/>
      <c r="H3" s="271"/>
      <c r="I3" s="271"/>
      <c r="J3" s="271"/>
      <c r="K3" s="271"/>
      <c r="L3" s="271"/>
      <c r="M3" s="69"/>
      <c r="N3" s="38"/>
      <c r="O3" s="38"/>
      <c r="P3" s="38"/>
    </row>
    <row r="4" spans="1:16" ht="13.5" customHeight="1">
      <c r="A4" s="5"/>
      <c r="B4" s="57"/>
      <c r="C4" s="57"/>
      <c r="D4" s="270" t="s">
        <v>162</v>
      </c>
      <c r="E4" s="270"/>
      <c r="F4" s="270"/>
      <c r="G4" s="270"/>
      <c r="H4" s="270"/>
      <c r="I4" s="270"/>
      <c r="J4" s="270"/>
      <c r="K4" s="270"/>
      <c r="L4" s="270"/>
      <c r="M4" s="283" t="s">
        <v>34</v>
      </c>
      <c r="N4" s="283"/>
      <c r="O4" s="283"/>
      <c r="P4" s="38"/>
    </row>
    <row r="5" spans="1:16" ht="13.5" customHeight="1">
      <c r="A5" s="5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284" t="s">
        <v>258</v>
      </c>
      <c r="N5" s="284"/>
      <c r="O5" s="284"/>
      <c r="P5" s="284"/>
    </row>
    <row r="6" spans="1:16" ht="13.5" customHeight="1">
      <c r="A6" s="5"/>
      <c r="B6" s="65"/>
      <c r="C6" s="65"/>
      <c r="D6" s="260" t="s">
        <v>12</v>
      </c>
      <c r="E6" s="260"/>
      <c r="F6" s="260"/>
      <c r="G6" s="260"/>
      <c r="H6" s="260"/>
      <c r="I6" s="260"/>
      <c r="J6" s="260"/>
      <c r="K6" s="260"/>
      <c r="L6" s="260"/>
      <c r="M6" s="284" t="s">
        <v>235</v>
      </c>
      <c r="N6" s="284"/>
      <c r="O6" s="284"/>
      <c r="P6" s="284"/>
    </row>
    <row r="7" spans="1:16" ht="15.75" customHeight="1">
      <c r="A7" s="5"/>
      <c r="B7" s="59"/>
      <c r="C7" s="59"/>
      <c r="D7" s="272" t="s">
        <v>13</v>
      </c>
      <c r="E7" s="272"/>
      <c r="F7" s="272"/>
      <c r="G7" s="272"/>
      <c r="H7" s="272"/>
      <c r="I7" s="272"/>
      <c r="J7" s="272"/>
      <c r="K7" s="272"/>
      <c r="L7" s="272"/>
      <c r="M7" s="59"/>
      <c r="N7" s="59"/>
      <c r="O7" s="38"/>
      <c r="P7" s="38"/>
    </row>
    <row r="8" spans="1:16" ht="17.25" customHeight="1">
      <c r="A8" s="5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 ht="47.25" customHeight="1">
      <c r="A9" s="5"/>
      <c r="B9" s="299" t="s">
        <v>40</v>
      </c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</row>
    <row r="10" spans="1:16" ht="18.75" customHeight="1">
      <c r="A10" s="5"/>
      <c r="B10" s="38"/>
      <c r="C10" s="71"/>
      <c r="D10" s="72"/>
      <c r="E10" s="72"/>
      <c r="F10" s="55"/>
      <c r="G10" s="55"/>
      <c r="H10" s="55"/>
      <c r="I10" s="55"/>
      <c r="J10" s="55"/>
      <c r="K10" s="55"/>
      <c r="L10" s="54"/>
      <c r="M10" s="61"/>
      <c r="N10" s="61"/>
      <c r="O10" s="61"/>
      <c r="P10" s="63"/>
    </row>
    <row r="11" spans="2:16" ht="17.25" customHeight="1">
      <c r="B11" s="262" t="s">
        <v>3</v>
      </c>
      <c r="C11" s="261" t="s">
        <v>4</v>
      </c>
      <c r="D11" s="262" t="s">
        <v>77</v>
      </c>
      <c r="E11" s="261" t="s">
        <v>22</v>
      </c>
      <c r="F11" s="298" t="s">
        <v>32</v>
      </c>
      <c r="G11" s="286" t="s">
        <v>5</v>
      </c>
      <c r="H11" s="286" t="s">
        <v>183</v>
      </c>
      <c r="I11" s="261" t="s">
        <v>33</v>
      </c>
      <c r="J11" s="262" t="s">
        <v>14</v>
      </c>
      <c r="K11" s="262"/>
      <c r="L11" s="262"/>
      <c r="M11" s="261" t="s">
        <v>41</v>
      </c>
      <c r="N11" s="261" t="s">
        <v>42</v>
      </c>
      <c r="O11" s="273" t="s">
        <v>16</v>
      </c>
      <c r="P11" s="262" t="s">
        <v>17</v>
      </c>
    </row>
    <row r="12" spans="2:16" ht="30" customHeight="1">
      <c r="B12" s="262"/>
      <c r="C12" s="261"/>
      <c r="D12" s="262"/>
      <c r="E12" s="261"/>
      <c r="F12" s="298"/>
      <c r="G12" s="287"/>
      <c r="H12" s="287"/>
      <c r="I12" s="261"/>
      <c r="J12" s="89">
        <v>1</v>
      </c>
      <c r="K12" s="89">
        <v>2</v>
      </c>
      <c r="L12" s="89">
        <v>3</v>
      </c>
      <c r="M12" s="261"/>
      <c r="N12" s="261"/>
      <c r="O12" s="273"/>
      <c r="P12" s="262"/>
    </row>
    <row r="13" spans="1:16" s="47" customFormat="1" ht="24.75" customHeight="1">
      <c r="A13" s="46"/>
      <c r="B13" s="156">
        <v>1</v>
      </c>
      <c r="C13" s="184">
        <v>20</v>
      </c>
      <c r="D13" s="184" t="s">
        <v>94</v>
      </c>
      <c r="E13" s="186">
        <v>93566</v>
      </c>
      <c r="F13" s="186">
        <v>3241</v>
      </c>
      <c r="G13" s="186" t="s">
        <v>35</v>
      </c>
      <c r="H13" s="184" t="s">
        <v>151</v>
      </c>
      <c r="I13" s="139" t="s">
        <v>37</v>
      </c>
      <c r="J13" s="174">
        <v>1000</v>
      </c>
      <c r="K13" s="174">
        <v>1000</v>
      </c>
      <c r="L13" s="174">
        <v>1000</v>
      </c>
      <c r="M13" s="176">
        <f aca="true" t="shared" si="0" ref="M13:M18">J13+K13+L13</f>
        <v>3000</v>
      </c>
      <c r="N13" s="176">
        <v>997.8</v>
      </c>
      <c r="O13" s="176">
        <f>N13+M13</f>
        <v>3997.8</v>
      </c>
      <c r="P13" s="177">
        <v>1</v>
      </c>
    </row>
    <row r="14" spans="1:16" s="47" customFormat="1" ht="24.75" customHeight="1">
      <c r="A14" s="46"/>
      <c r="B14" s="156">
        <v>2</v>
      </c>
      <c r="C14" s="184">
        <v>12</v>
      </c>
      <c r="D14" s="184" t="s">
        <v>87</v>
      </c>
      <c r="E14" s="186">
        <v>21850</v>
      </c>
      <c r="F14" s="186">
        <v>366</v>
      </c>
      <c r="G14" s="186" t="s">
        <v>35</v>
      </c>
      <c r="H14" s="184" t="s">
        <v>149</v>
      </c>
      <c r="I14" s="139" t="s">
        <v>37</v>
      </c>
      <c r="J14" s="175">
        <v>997.8</v>
      </c>
      <c r="K14" s="174">
        <v>1000</v>
      </c>
      <c r="L14" s="174">
        <v>1000</v>
      </c>
      <c r="M14" s="176">
        <f t="shared" si="0"/>
        <v>2997.8</v>
      </c>
      <c r="N14" s="176">
        <v>973.6</v>
      </c>
      <c r="O14" s="176">
        <f>M14+N14</f>
        <v>3971.4</v>
      </c>
      <c r="P14" s="177">
        <v>2</v>
      </c>
    </row>
    <row r="15" spans="1:16" s="47" customFormat="1" ht="24.75" customHeight="1">
      <c r="A15" s="46"/>
      <c r="B15" s="156">
        <v>3</v>
      </c>
      <c r="C15" s="184">
        <v>21</v>
      </c>
      <c r="D15" s="184" t="s">
        <v>95</v>
      </c>
      <c r="E15" s="186">
        <v>123224</v>
      </c>
      <c r="F15" s="186">
        <v>329</v>
      </c>
      <c r="G15" s="186" t="s">
        <v>35</v>
      </c>
      <c r="H15" s="184" t="s">
        <v>151</v>
      </c>
      <c r="I15" s="139" t="s">
        <v>37</v>
      </c>
      <c r="J15" s="174">
        <v>1000</v>
      </c>
      <c r="K15" s="175">
        <v>975.8</v>
      </c>
      <c r="L15" s="175">
        <v>964.9</v>
      </c>
      <c r="M15" s="176">
        <f t="shared" si="0"/>
        <v>2940.7</v>
      </c>
      <c r="N15" s="178">
        <v>1000</v>
      </c>
      <c r="O15" s="176">
        <f>N15+M15</f>
        <v>3940.7</v>
      </c>
      <c r="P15" s="177">
        <v>3</v>
      </c>
    </row>
    <row r="16" spans="1:16" s="47" customFormat="1" ht="24.75" customHeight="1">
      <c r="A16" s="46"/>
      <c r="B16" s="156">
        <v>4</v>
      </c>
      <c r="C16" s="184">
        <v>22</v>
      </c>
      <c r="D16" s="184" t="s">
        <v>96</v>
      </c>
      <c r="E16" s="186">
        <v>76174</v>
      </c>
      <c r="F16" s="186" t="s">
        <v>56</v>
      </c>
      <c r="G16" s="201" t="s">
        <v>38</v>
      </c>
      <c r="H16" s="184" t="s">
        <v>152</v>
      </c>
      <c r="I16" s="139" t="s">
        <v>37</v>
      </c>
      <c r="J16" s="175">
        <v>827.8</v>
      </c>
      <c r="K16" s="175">
        <v>971.4</v>
      </c>
      <c r="L16" s="175">
        <v>973.6</v>
      </c>
      <c r="M16" s="176">
        <f t="shared" si="0"/>
        <v>2772.7999999999997</v>
      </c>
      <c r="N16" s="176">
        <v>989</v>
      </c>
      <c r="O16" s="176">
        <f>N16+M16</f>
        <v>3761.7999999999997</v>
      </c>
      <c r="P16" s="179">
        <v>4</v>
      </c>
    </row>
    <row r="17" spans="1:16" s="47" customFormat="1" ht="24.75" customHeight="1">
      <c r="A17" s="46"/>
      <c r="B17" s="156">
        <v>5</v>
      </c>
      <c r="C17" s="184">
        <v>13</v>
      </c>
      <c r="D17" s="184" t="s">
        <v>88</v>
      </c>
      <c r="E17" s="186">
        <v>22681</v>
      </c>
      <c r="F17" s="186">
        <v>1213</v>
      </c>
      <c r="G17" s="186" t="s">
        <v>35</v>
      </c>
      <c r="H17" s="184" t="s">
        <v>149</v>
      </c>
      <c r="I17" s="139" t="s">
        <v>37</v>
      </c>
      <c r="J17" s="175">
        <v>735</v>
      </c>
      <c r="K17" s="175">
        <v>984.6</v>
      </c>
      <c r="L17" s="175">
        <v>984.6</v>
      </c>
      <c r="M17" s="176">
        <f t="shared" si="0"/>
        <v>2704.2</v>
      </c>
      <c r="N17" s="176">
        <v>978</v>
      </c>
      <c r="O17" s="176">
        <f>M17+N17</f>
        <v>3682.2</v>
      </c>
      <c r="P17" s="179">
        <v>5</v>
      </c>
    </row>
    <row r="18" spans="1:16" s="47" customFormat="1" ht="24.75" customHeight="1">
      <c r="A18" s="46"/>
      <c r="B18" s="156">
        <v>6</v>
      </c>
      <c r="C18" s="184">
        <v>2</v>
      </c>
      <c r="D18" s="184" t="s">
        <v>184</v>
      </c>
      <c r="E18" s="186">
        <v>101633</v>
      </c>
      <c r="F18" s="186" t="s">
        <v>113</v>
      </c>
      <c r="G18" s="186" t="s">
        <v>35</v>
      </c>
      <c r="H18" s="184" t="s">
        <v>167</v>
      </c>
      <c r="I18" s="139" t="s">
        <v>36</v>
      </c>
      <c r="J18" s="175">
        <v>548.3</v>
      </c>
      <c r="K18" s="175">
        <v>889.3</v>
      </c>
      <c r="L18" s="175">
        <v>973.6</v>
      </c>
      <c r="M18" s="176">
        <f t="shared" si="0"/>
        <v>2411.2</v>
      </c>
      <c r="N18" s="176"/>
      <c r="O18" s="176">
        <f>J18+K18+L18</f>
        <v>2411.2</v>
      </c>
      <c r="P18" s="179">
        <v>6</v>
      </c>
    </row>
    <row r="19" spans="1:16" s="47" customFormat="1" ht="24.75" customHeight="1">
      <c r="A19" s="46"/>
      <c r="B19" s="156">
        <v>7</v>
      </c>
      <c r="C19" s="184">
        <v>3</v>
      </c>
      <c r="D19" s="184" t="s">
        <v>82</v>
      </c>
      <c r="E19" s="186">
        <v>21825</v>
      </c>
      <c r="F19" s="186">
        <v>338</v>
      </c>
      <c r="G19" s="186" t="s">
        <v>35</v>
      </c>
      <c r="H19" s="184" t="s">
        <v>166</v>
      </c>
      <c r="I19" s="139" t="s">
        <v>37</v>
      </c>
      <c r="J19" s="176">
        <v>512.1</v>
      </c>
      <c r="K19" s="175" t="s">
        <v>230</v>
      </c>
      <c r="L19" s="176">
        <v>884</v>
      </c>
      <c r="M19" s="176">
        <f>J19+L19</f>
        <v>1396.1</v>
      </c>
      <c r="N19" s="176"/>
      <c r="O19" s="176">
        <f>J19+L19</f>
        <v>1396.1</v>
      </c>
      <c r="P19" s="179">
        <v>7</v>
      </c>
    </row>
    <row r="20" spans="1:16" s="47" customFormat="1" ht="24.75" customHeight="1">
      <c r="A20" s="46"/>
      <c r="B20" s="156">
        <v>8</v>
      </c>
      <c r="C20" s="184">
        <v>19</v>
      </c>
      <c r="D20" s="184" t="s">
        <v>93</v>
      </c>
      <c r="E20" s="186">
        <v>87670</v>
      </c>
      <c r="F20" s="186" t="s">
        <v>122</v>
      </c>
      <c r="G20" s="186" t="s">
        <v>144</v>
      </c>
      <c r="H20" s="184" t="s">
        <v>150</v>
      </c>
      <c r="I20" s="139" t="s">
        <v>37</v>
      </c>
      <c r="J20" s="175">
        <v>610</v>
      </c>
      <c r="K20" s="175" t="s">
        <v>230</v>
      </c>
      <c r="L20" s="175">
        <v>0</v>
      </c>
      <c r="M20" s="176">
        <v>610</v>
      </c>
      <c r="N20" s="176"/>
      <c r="O20" s="176">
        <f>J20+L20</f>
        <v>610</v>
      </c>
      <c r="P20" s="179">
        <v>8</v>
      </c>
    </row>
    <row r="21" spans="2:16" ht="20.25">
      <c r="B21" s="156">
        <v>9</v>
      </c>
      <c r="C21" s="184">
        <v>6</v>
      </c>
      <c r="D21" s="184" t="s">
        <v>140</v>
      </c>
      <c r="E21" s="186">
        <v>131600</v>
      </c>
      <c r="F21" s="186" t="s">
        <v>115</v>
      </c>
      <c r="G21" s="186" t="s">
        <v>35</v>
      </c>
      <c r="H21" s="184" t="s">
        <v>167</v>
      </c>
      <c r="I21" s="139" t="s">
        <v>36</v>
      </c>
      <c r="J21" s="175" t="s">
        <v>230</v>
      </c>
      <c r="K21" s="175">
        <v>559.7</v>
      </c>
      <c r="L21" s="175">
        <v>0</v>
      </c>
      <c r="M21" s="176">
        <v>0</v>
      </c>
      <c r="N21" s="176"/>
      <c r="O21" s="223" t="s">
        <v>254</v>
      </c>
      <c r="P21" s="179">
        <v>9</v>
      </c>
    </row>
    <row r="22" spans="1:16" s="47" customFormat="1" ht="24.75" customHeight="1">
      <c r="A22" s="46"/>
      <c r="B22" s="156">
        <v>10</v>
      </c>
      <c r="C22" s="184">
        <v>7</v>
      </c>
      <c r="D22" s="184" t="s">
        <v>141</v>
      </c>
      <c r="E22" s="186">
        <v>135775</v>
      </c>
      <c r="F22" s="186" t="s">
        <v>116</v>
      </c>
      <c r="G22" s="186" t="s">
        <v>35</v>
      </c>
      <c r="H22" s="184" t="s">
        <v>167</v>
      </c>
      <c r="I22" s="139" t="s">
        <v>36</v>
      </c>
      <c r="J22" s="175" t="s">
        <v>230</v>
      </c>
      <c r="K22" s="175">
        <v>0</v>
      </c>
      <c r="L22" s="175">
        <v>280</v>
      </c>
      <c r="M22" s="176">
        <v>0</v>
      </c>
      <c r="N22" s="176"/>
      <c r="O22" s="223" t="s">
        <v>253</v>
      </c>
      <c r="P22" s="179">
        <v>10</v>
      </c>
    </row>
    <row r="23" spans="2:16" ht="12.75">
      <c r="B23" s="64"/>
      <c r="C23" s="78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39"/>
      <c r="P23" s="39"/>
    </row>
    <row r="24" spans="1:17" ht="14.25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73"/>
      <c r="L24" s="74" t="s">
        <v>11</v>
      </c>
      <c r="M24" s="74"/>
      <c r="N24" s="39"/>
      <c r="O24" s="39"/>
      <c r="P24" s="64"/>
      <c r="Q24" s="64"/>
    </row>
    <row r="25" spans="1:17" ht="12.75">
      <c r="A25" s="57"/>
      <c r="B25" s="143"/>
      <c r="C25" s="143"/>
      <c r="D25" s="143"/>
      <c r="E25" s="143"/>
      <c r="F25" s="143"/>
      <c r="G25" s="182"/>
      <c r="H25" s="143"/>
      <c r="I25" s="143"/>
      <c r="J25" s="64"/>
      <c r="K25" s="38"/>
      <c r="L25" s="64"/>
      <c r="M25" s="64"/>
      <c r="N25" s="75"/>
      <c r="O25" s="64"/>
      <c r="P25" s="64"/>
      <c r="Q25" s="64"/>
    </row>
    <row r="26" spans="1:17" ht="12.75">
      <c r="A26" s="66"/>
      <c r="B26" s="76"/>
      <c r="C26" s="76"/>
      <c r="D26" s="76"/>
      <c r="E26" s="76"/>
      <c r="F26" s="56"/>
      <c r="G26" s="56"/>
      <c r="H26" s="56"/>
      <c r="I26" s="40" t="s">
        <v>72</v>
      </c>
      <c r="J26" s="143"/>
      <c r="K26" s="143"/>
      <c r="L26" s="143"/>
      <c r="M26" s="143"/>
      <c r="N26" s="143"/>
      <c r="O26" s="143"/>
      <c r="P26" s="143"/>
      <c r="Q26" s="143"/>
    </row>
    <row r="27" spans="1:17" ht="12.75">
      <c r="A27" s="132" t="s">
        <v>71</v>
      </c>
      <c r="B27" s="144"/>
      <c r="C27" s="144"/>
      <c r="D27" s="144"/>
      <c r="E27" s="144"/>
      <c r="F27" s="144"/>
      <c r="G27" s="183"/>
      <c r="H27" s="144"/>
      <c r="I27" s="144"/>
      <c r="J27" s="64"/>
      <c r="K27" s="38"/>
      <c r="L27" s="64"/>
      <c r="M27" s="64"/>
      <c r="N27" s="75"/>
      <c r="O27" s="75"/>
      <c r="P27" s="64"/>
      <c r="Q27" s="64"/>
    </row>
    <row r="28" spans="1:17" ht="12.75">
      <c r="A28" s="85"/>
      <c r="B28" s="140"/>
      <c r="C28" s="140"/>
      <c r="D28" s="140"/>
      <c r="E28" s="140"/>
      <c r="F28" s="54"/>
      <c r="G28" s="54"/>
      <c r="H28" s="54"/>
      <c r="I28" s="40" t="s">
        <v>73</v>
      </c>
      <c r="J28" s="143"/>
      <c r="K28" s="143"/>
      <c r="L28" s="143"/>
      <c r="M28" s="143"/>
      <c r="N28" s="143"/>
      <c r="O28" s="143"/>
      <c r="P28" s="143"/>
      <c r="Q28" s="143"/>
    </row>
    <row r="29" spans="1:17" ht="12.75">
      <c r="A29" s="85" t="s">
        <v>143</v>
      </c>
      <c r="B29" s="140"/>
      <c r="C29" s="140"/>
      <c r="D29" s="140"/>
      <c r="E29" s="140"/>
      <c r="F29" s="140"/>
      <c r="G29" s="181"/>
      <c r="H29" s="140"/>
      <c r="I29" s="140"/>
      <c r="J29" s="56"/>
      <c r="K29" s="38"/>
      <c r="L29" s="64"/>
      <c r="M29" s="64"/>
      <c r="N29" s="75"/>
      <c r="O29" s="75"/>
      <c r="P29" s="64"/>
      <c r="Q29" s="64"/>
    </row>
    <row r="30" spans="1:17" ht="12.75">
      <c r="A30" s="64"/>
      <c r="B30" s="64"/>
      <c r="C30" s="71"/>
      <c r="D30" s="77"/>
      <c r="E30" s="77"/>
      <c r="F30" s="38"/>
      <c r="G30" s="38"/>
      <c r="H30" s="38"/>
      <c r="I30" s="127" t="s">
        <v>74</v>
      </c>
      <c r="J30" s="142"/>
      <c r="K30" s="142"/>
      <c r="L30" s="142"/>
      <c r="M30" s="142"/>
      <c r="N30" s="142"/>
      <c r="O30" s="142"/>
      <c r="P30" s="142"/>
      <c r="Q30" s="142"/>
    </row>
    <row r="32" spans="14:16" ht="12.75">
      <c r="N32" s="103"/>
      <c r="O32" s="103"/>
      <c r="P32" s="103"/>
    </row>
    <row r="33" spans="14:16" ht="12.75">
      <c r="N33" s="91"/>
      <c r="O33" s="91"/>
      <c r="P33" s="91"/>
    </row>
    <row r="34" spans="14:16" ht="12.75">
      <c r="N34" s="91"/>
      <c r="O34" s="91"/>
      <c r="P34" s="91"/>
    </row>
    <row r="35" spans="14:16" ht="12.75">
      <c r="N35" s="91"/>
      <c r="O35" s="91"/>
      <c r="P35" s="91"/>
    </row>
    <row r="36" spans="14:16" ht="12.75">
      <c r="N36" s="91"/>
      <c r="O36" s="91"/>
      <c r="P36" s="91"/>
    </row>
    <row r="37" spans="14:16" ht="12.75">
      <c r="N37" s="91"/>
      <c r="O37" s="91"/>
      <c r="P37" s="91"/>
    </row>
    <row r="38" spans="1:16" ht="12.75">
      <c r="A38" s="13"/>
      <c r="N38" s="91"/>
      <c r="O38" s="91"/>
      <c r="P38" s="91"/>
    </row>
    <row r="39" spans="1:16" ht="12.75">
      <c r="A39" s="13"/>
      <c r="N39" s="91"/>
      <c r="O39" s="91"/>
      <c r="P39" s="91"/>
    </row>
    <row r="40" spans="1:16" ht="12.75">
      <c r="A40" s="13"/>
      <c r="N40" s="91"/>
      <c r="O40" s="91"/>
      <c r="P40" s="91"/>
    </row>
    <row r="41" spans="1:16" ht="12.75">
      <c r="A41" s="13"/>
      <c r="N41" s="91"/>
      <c r="O41" s="91"/>
      <c r="P41" s="91"/>
    </row>
    <row r="42" spans="1:16" ht="12.75">
      <c r="A42" s="13"/>
      <c r="N42" s="91"/>
      <c r="O42" s="91"/>
      <c r="P42" s="91"/>
    </row>
    <row r="43" spans="1:16" ht="12.75">
      <c r="A43" s="13"/>
      <c r="N43" s="91"/>
      <c r="O43" s="91"/>
      <c r="P43" s="91"/>
    </row>
    <row r="44" spans="1:16" ht="12.75">
      <c r="A44" s="13"/>
      <c r="N44" s="91"/>
      <c r="O44" s="91"/>
      <c r="P44" s="91"/>
    </row>
    <row r="45" spans="14:16" ht="12.75">
      <c r="N45" s="91"/>
      <c r="O45" s="91"/>
      <c r="P45" s="91"/>
    </row>
    <row r="46" spans="1:16" ht="12.75">
      <c r="A46" s="13"/>
      <c r="N46" s="91"/>
      <c r="O46" s="91"/>
      <c r="P46" s="91"/>
    </row>
    <row r="47" spans="1:16" ht="12.75">
      <c r="A47" s="13"/>
      <c r="N47" s="91"/>
      <c r="O47" s="91"/>
      <c r="P47" s="91"/>
    </row>
    <row r="48" spans="1:16" ht="12.75">
      <c r="A48" s="13"/>
      <c r="N48" s="91"/>
      <c r="O48" s="91"/>
      <c r="P48" s="91"/>
    </row>
    <row r="49" spans="1:16" ht="12.75">
      <c r="A49" s="13"/>
      <c r="N49" s="91"/>
      <c r="O49" s="91"/>
      <c r="P49" s="91"/>
    </row>
    <row r="50" spans="1:16" ht="12.75">
      <c r="A50" s="13"/>
      <c r="N50" s="91"/>
      <c r="O50" s="91"/>
      <c r="P50" s="91"/>
    </row>
    <row r="51" spans="1:16" ht="12.75">
      <c r="A51" s="13"/>
      <c r="N51" s="91"/>
      <c r="O51" s="91"/>
      <c r="P51" s="91"/>
    </row>
    <row r="52" ht="12.75">
      <c r="A52" s="13"/>
    </row>
    <row r="53" ht="12.75">
      <c r="O53" s="13"/>
    </row>
    <row r="54" ht="12.75">
      <c r="O54" s="13"/>
    </row>
    <row r="55" ht="12.75">
      <c r="O55" s="13"/>
    </row>
    <row r="56" ht="12.75">
      <c r="O56" s="13"/>
    </row>
    <row r="57" ht="15.75">
      <c r="O57" s="4"/>
    </row>
    <row r="58" ht="12.75">
      <c r="O58" s="13"/>
    </row>
    <row r="59" ht="12.75">
      <c r="O59" s="13"/>
    </row>
  </sheetData>
  <sheetProtection/>
  <mergeCells count="25">
    <mergeCell ref="M11:M12"/>
    <mergeCell ref="N11:N12"/>
    <mergeCell ref="O11:O12"/>
    <mergeCell ref="M5:P5"/>
    <mergeCell ref="D7:L7"/>
    <mergeCell ref="B9:P9"/>
    <mergeCell ref="P11:P12"/>
    <mergeCell ref="C11:C12"/>
    <mergeCell ref="D11:D12"/>
    <mergeCell ref="E11:E12"/>
    <mergeCell ref="F11:F12"/>
    <mergeCell ref="B11:B12"/>
    <mergeCell ref="H11:H12"/>
    <mergeCell ref="D1:L1"/>
    <mergeCell ref="I11:I12"/>
    <mergeCell ref="J11:L11"/>
    <mergeCell ref="G11:G12"/>
    <mergeCell ref="M1:O1"/>
    <mergeCell ref="D2:L2"/>
    <mergeCell ref="M2:O2"/>
    <mergeCell ref="D3:L3"/>
    <mergeCell ref="D6:L6"/>
    <mergeCell ref="M6:P6"/>
    <mergeCell ref="D4:L4"/>
    <mergeCell ref="M4:O4"/>
  </mergeCells>
  <printOptions/>
  <pageMargins left="0.42" right="0.7" top="0.32" bottom="0.75" header="0.3" footer="0.3"/>
  <pageSetup fitToHeight="1" fitToWidth="1" horizontalDpi="300" verticalDpi="3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PageLayoutView="0" workbookViewId="0" topLeftCell="A1">
      <selection activeCell="M39" sqref="M39"/>
    </sheetView>
  </sheetViews>
  <sheetFormatPr defaultColWidth="9.140625" defaultRowHeight="12.75"/>
  <cols>
    <col min="2" max="2" width="5.8515625" style="0" customWidth="1"/>
    <col min="3" max="3" width="5.57421875" style="0" customWidth="1"/>
    <col min="4" max="4" width="26.7109375" style="0" customWidth="1"/>
    <col min="7" max="7" width="9.140625" style="0" customWidth="1"/>
    <col min="8" max="8" width="27.8515625" style="0" hidden="1" customWidth="1"/>
    <col min="10" max="15" width="9.7109375" style="0" customWidth="1"/>
    <col min="16" max="16" width="9.7109375" style="0" bestFit="1" customWidth="1"/>
  </cols>
  <sheetData>
    <row r="1" spans="1:16" ht="18.75">
      <c r="A1" s="5"/>
      <c r="B1" s="65"/>
      <c r="C1" s="65"/>
      <c r="D1" s="285" t="s">
        <v>23</v>
      </c>
      <c r="E1" s="285"/>
      <c r="F1" s="285"/>
      <c r="G1" s="285"/>
      <c r="H1" s="285"/>
      <c r="I1" s="285"/>
      <c r="J1" s="285"/>
      <c r="K1" s="285"/>
      <c r="L1" s="285"/>
      <c r="M1" s="284" t="s">
        <v>136</v>
      </c>
      <c r="N1" s="284"/>
      <c r="O1" s="284"/>
      <c r="P1" s="57"/>
    </row>
    <row r="2" spans="1:16" ht="18.75">
      <c r="A2" s="5"/>
      <c r="B2" s="59"/>
      <c r="C2" s="59"/>
      <c r="D2" s="272"/>
      <c r="E2" s="272"/>
      <c r="F2" s="272"/>
      <c r="G2" s="272"/>
      <c r="H2" s="272"/>
      <c r="I2" s="272"/>
      <c r="J2" s="272"/>
      <c r="K2" s="272"/>
      <c r="L2" s="272"/>
      <c r="M2" s="284" t="s">
        <v>216</v>
      </c>
      <c r="N2" s="284"/>
      <c r="O2" s="284"/>
      <c r="P2" s="57"/>
    </row>
    <row r="3" spans="1:16" ht="18.75">
      <c r="A3" s="5"/>
      <c r="B3" s="69"/>
      <c r="C3" s="69"/>
      <c r="D3" s="271" t="s">
        <v>79</v>
      </c>
      <c r="E3" s="271"/>
      <c r="F3" s="271"/>
      <c r="G3" s="271"/>
      <c r="H3" s="271"/>
      <c r="I3" s="271"/>
      <c r="J3" s="271"/>
      <c r="K3" s="271"/>
      <c r="L3" s="271"/>
      <c r="M3" s="69"/>
      <c r="N3" s="38"/>
      <c r="O3" s="38"/>
      <c r="P3" s="38"/>
    </row>
    <row r="4" spans="1:16" ht="18.75">
      <c r="A4" s="5"/>
      <c r="B4" s="57"/>
      <c r="C4" s="57"/>
      <c r="D4" s="270" t="s">
        <v>162</v>
      </c>
      <c r="E4" s="270"/>
      <c r="F4" s="270"/>
      <c r="G4" s="270"/>
      <c r="H4" s="270"/>
      <c r="I4" s="270"/>
      <c r="J4" s="270"/>
      <c r="K4" s="270"/>
      <c r="L4" s="270"/>
      <c r="M4" s="283" t="s">
        <v>34</v>
      </c>
      <c r="N4" s="283"/>
      <c r="O4" s="283"/>
      <c r="P4" s="38"/>
    </row>
    <row r="5" spans="1:16" ht="18.75">
      <c r="A5" s="5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284" t="s">
        <v>259</v>
      </c>
      <c r="N5" s="284"/>
      <c r="O5" s="284"/>
      <c r="P5" s="284"/>
    </row>
    <row r="6" spans="1:16" ht="18.75">
      <c r="A6" s="5"/>
      <c r="B6" s="65"/>
      <c r="C6" s="65"/>
      <c r="D6" s="260" t="s">
        <v>12</v>
      </c>
      <c r="E6" s="260"/>
      <c r="F6" s="260"/>
      <c r="G6" s="260"/>
      <c r="H6" s="260"/>
      <c r="I6" s="260"/>
      <c r="J6" s="260"/>
      <c r="K6" s="260"/>
      <c r="L6" s="260"/>
      <c r="M6" s="284" t="s">
        <v>195</v>
      </c>
      <c r="N6" s="284"/>
      <c r="O6" s="284"/>
      <c r="P6" s="284"/>
    </row>
    <row r="7" spans="1:16" ht="18.75">
      <c r="A7" s="5"/>
      <c r="B7" s="59"/>
      <c r="C7" s="59"/>
      <c r="D7" s="272" t="s">
        <v>13</v>
      </c>
      <c r="E7" s="272"/>
      <c r="F7" s="272"/>
      <c r="G7" s="272"/>
      <c r="H7" s="272"/>
      <c r="I7" s="272"/>
      <c r="J7" s="272"/>
      <c r="K7" s="272"/>
      <c r="L7" s="272"/>
      <c r="M7" s="59"/>
      <c r="N7" s="59"/>
      <c r="O7" s="38"/>
      <c r="P7" s="38"/>
    </row>
    <row r="8" spans="1:16" ht="18.75">
      <c r="A8" s="5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 ht="18.75">
      <c r="A9" s="5"/>
      <c r="B9" s="299" t="s">
        <v>40</v>
      </c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</row>
    <row r="10" spans="1:16" ht="18.75">
      <c r="A10" s="5"/>
      <c r="B10" s="38"/>
      <c r="C10" s="71"/>
      <c r="D10" s="72"/>
      <c r="E10" s="72"/>
      <c r="F10" s="55"/>
      <c r="G10" s="55"/>
      <c r="H10" s="55"/>
      <c r="I10" s="55"/>
      <c r="J10" s="55"/>
      <c r="K10" s="55"/>
      <c r="L10" s="54"/>
      <c r="M10" s="61"/>
      <c r="N10" s="61"/>
      <c r="O10" s="61"/>
      <c r="P10" s="63"/>
    </row>
    <row r="11" spans="1:16" ht="12.75">
      <c r="A11" s="1"/>
      <c r="B11" s="262" t="s">
        <v>3</v>
      </c>
      <c r="C11" s="261" t="s">
        <v>4</v>
      </c>
      <c r="D11" s="262" t="s">
        <v>77</v>
      </c>
      <c r="E11" s="261" t="s">
        <v>22</v>
      </c>
      <c r="F11" s="298" t="s">
        <v>32</v>
      </c>
      <c r="G11" s="286" t="s">
        <v>5</v>
      </c>
      <c r="H11" s="286" t="s">
        <v>183</v>
      </c>
      <c r="I11" s="261" t="s">
        <v>33</v>
      </c>
      <c r="J11" s="262" t="s">
        <v>14</v>
      </c>
      <c r="K11" s="262"/>
      <c r="L11" s="262"/>
      <c r="M11" s="261" t="s">
        <v>41</v>
      </c>
      <c r="N11" s="261" t="s">
        <v>42</v>
      </c>
      <c r="O11" s="273" t="s">
        <v>16</v>
      </c>
      <c r="P11" s="262" t="s">
        <v>17</v>
      </c>
    </row>
    <row r="12" spans="1:16" ht="12.75">
      <c r="A12" s="1"/>
      <c r="B12" s="262"/>
      <c r="C12" s="261"/>
      <c r="D12" s="262"/>
      <c r="E12" s="261"/>
      <c r="F12" s="298"/>
      <c r="G12" s="287"/>
      <c r="H12" s="287"/>
      <c r="I12" s="261"/>
      <c r="J12" s="89">
        <v>1</v>
      </c>
      <c r="K12" s="89">
        <v>2</v>
      </c>
      <c r="L12" s="89">
        <v>3</v>
      </c>
      <c r="M12" s="261"/>
      <c r="N12" s="261"/>
      <c r="O12" s="273"/>
      <c r="P12" s="262"/>
    </row>
    <row r="13" spans="1:16" ht="20.25">
      <c r="A13" s="46"/>
      <c r="B13" s="156">
        <v>1</v>
      </c>
      <c r="C13" s="184">
        <v>2</v>
      </c>
      <c r="D13" s="184" t="s">
        <v>184</v>
      </c>
      <c r="E13" s="186">
        <v>101633</v>
      </c>
      <c r="F13" s="186" t="s">
        <v>113</v>
      </c>
      <c r="G13" s="186" t="s">
        <v>35</v>
      </c>
      <c r="H13" s="184" t="s">
        <v>167</v>
      </c>
      <c r="I13" s="139" t="s">
        <v>36</v>
      </c>
      <c r="J13" s="175">
        <v>548.3</v>
      </c>
      <c r="K13" s="175">
        <v>889.3</v>
      </c>
      <c r="L13" s="175">
        <v>973.6</v>
      </c>
      <c r="M13" s="176">
        <f>J13+K13+L13</f>
        <v>2411.2</v>
      </c>
      <c r="N13" s="176"/>
      <c r="O13" s="176">
        <v>2411.2</v>
      </c>
      <c r="P13" s="179">
        <v>1</v>
      </c>
    </row>
    <row r="14" spans="1:16" ht="20.25">
      <c r="A14" s="1"/>
      <c r="B14" s="156">
        <v>2</v>
      </c>
      <c r="C14" s="184">
        <v>6</v>
      </c>
      <c r="D14" s="184" t="s">
        <v>213</v>
      </c>
      <c r="E14" s="186">
        <v>131600</v>
      </c>
      <c r="F14" s="186" t="s">
        <v>115</v>
      </c>
      <c r="G14" s="186" t="s">
        <v>35</v>
      </c>
      <c r="H14" s="184" t="s">
        <v>147</v>
      </c>
      <c r="I14" s="139" t="s">
        <v>36</v>
      </c>
      <c r="J14" s="175" t="s">
        <v>231</v>
      </c>
      <c r="K14" s="175">
        <v>0</v>
      </c>
      <c r="L14" s="175">
        <v>559.7</v>
      </c>
      <c r="M14" s="176">
        <v>0</v>
      </c>
      <c r="N14" s="176"/>
      <c r="O14" s="223" t="s">
        <v>254</v>
      </c>
      <c r="P14" s="214" t="s">
        <v>78</v>
      </c>
    </row>
    <row r="15" spans="1:16" ht="20.25">
      <c r="A15" s="46"/>
      <c r="B15" s="156">
        <v>3</v>
      </c>
      <c r="C15" s="184">
        <v>7</v>
      </c>
      <c r="D15" s="184" t="s">
        <v>141</v>
      </c>
      <c r="E15" s="186">
        <v>135775</v>
      </c>
      <c r="F15" s="186" t="s">
        <v>116</v>
      </c>
      <c r="G15" s="186" t="s">
        <v>35</v>
      </c>
      <c r="H15" s="184" t="s">
        <v>167</v>
      </c>
      <c r="I15" s="139" t="s">
        <v>36</v>
      </c>
      <c r="J15" s="175" t="s">
        <v>231</v>
      </c>
      <c r="K15" s="175">
        <v>280</v>
      </c>
      <c r="L15" s="175">
        <v>0</v>
      </c>
      <c r="M15" s="176">
        <v>0</v>
      </c>
      <c r="N15" s="176"/>
      <c r="O15" s="223" t="s">
        <v>253</v>
      </c>
      <c r="P15" s="214" t="s">
        <v>245</v>
      </c>
    </row>
    <row r="16" spans="1:16" ht="12.75">
      <c r="A16" s="1"/>
      <c r="B16" s="64"/>
      <c r="C16" s="78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39"/>
      <c r="P16" s="39"/>
    </row>
    <row r="17" spans="1:16" ht="12.7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73"/>
      <c r="L17" s="74" t="s">
        <v>11</v>
      </c>
      <c r="M17" s="74"/>
      <c r="N17" s="39"/>
      <c r="O17" s="39"/>
      <c r="P17" s="64"/>
    </row>
    <row r="18" spans="1:16" ht="12.75">
      <c r="A18" s="57"/>
      <c r="B18" s="208"/>
      <c r="C18" s="208"/>
      <c r="D18" s="208"/>
      <c r="E18" s="208"/>
      <c r="F18" s="208"/>
      <c r="G18" s="208"/>
      <c r="H18" s="208"/>
      <c r="I18" s="208"/>
      <c r="J18" s="64"/>
      <c r="K18" s="38"/>
      <c r="L18" s="64"/>
      <c r="M18" s="64"/>
      <c r="N18" s="75"/>
      <c r="O18" s="64"/>
      <c r="P18" s="64"/>
    </row>
    <row r="19" spans="1:16" ht="12.75">
      <c r="A19" s="66"/>
      <c r="B19" s="76"/>
      <c r="C19" s="76"/>
      <c r="D19" s="76"/>
      <c r="E19" s="76"/>
      <c r="F19" s="56"/>
      <c r="G19" s="56"/>
      <c r="H19" s="56"/>
      <c r="I19" s="40" t="s">
        <v>72</v>
      </c>
      <c r="J19" s="208"/>
      <c r="K19" s="208"/>
      <c r="L19" s="208"/>
      <c r="M19" s="208"/>
      <c r="N19" s="208"/>
      <c r="O19" s="208"/>
      <c r="P19" s="208"/>
    </row>
    <row r="20" spans="1:16" ht="12.75">
      <c r="A20" s="132" t="s">
        <v>71</v>
      </c>
      <c r="B20" s="210"/>
      <c r="C20" s="210"/>
      <c r="D20" s="210"/>
      <c r="E20" s="210"/>
      <c r="F20" s="210"/>
      <c r="G20" s="210"/>
      <c r="H20" s="210"/>
      <c r="I20" s="210"/>
      <c r="J20" s="64"/>
      <c r="K20" s="38"/>
      <c r="L20" s="64"/>
      <c r="M20" s="64"/>
      <c r="N20" s="75"/>
      <c r="O20" s="75"/>
      <c r="P20" s="64"/>
    </row>
    <row r="21" spans="1:16" ht="12.75">
      <c r="A21" s="85"/>
      <c r="B21" s="207"/>
      <c r="C21" s="207"/>
      <c r="D21" s="207"/>
      <c r="E21" s="207"/>
      <c r="F21" s="54"/>
      <c r="G21" s="54"/>
      <c r="H21" s="54"/>
      <c r="I21" s="40" t="s">
        <v>73</v>
      </c>
      <c r="J21" s="208"/>
      <c r="K21" s="208"/>
      <c r="L21" s="208"/>
      <c r="M21" s="208"/>
      <c r="N21" s="208"/>
      <c r="O21" s="208"/>
      <c r="P21" s="208"/>
    </row>
    <row r="22" spans="1:16" ht="12.75">
      <c r="A22" s="85" t="s">
        <v>143</v>
      </c>
      <c r="B22" s="207"/>
      <c r="C22" s="207"/>
      <c r="D22" s="207"/>
      <c r="E22" s="207"/>
      <c r="F22" s="207"/>
      <c r="G22" s="207"/>
      <c r="H22" s="207"/>
      <c r="I22" s="207"/>
      <c r="J22" s="56"/>
      <c r="K22" s="38"/>
      <c r="L22" s="64"/>
      <c r="M22" s="64"/>
      <c r="N22" s="75"/>
      <c r="O22" s="75"/>
      <c r="P22" s="64"/>
    </row>
    <row r="23" spans="1:16" ht="12.75">
      <c r="A23" s="64"/>
      <c r="B23" s="64"/>
      <c r="C23" s="71"/>
      <c r="D23" s="77"/>
      <c r="E23" s="77"/>
      <c r="F23" s="38"/>
      <c r="G23" s="38"/>
      <c r="H23" s="38"/>
      <c r="I23" s="127" t="s">
        <v>74</v>
      </c>
      <c r="J23" s="209"/>
      <c r="K23" s="209"/>
      <c r="L23" s="209"/>
      <c r="M23" s="209"/>
      <c r="N23" s="209"/>
      <c r="O23" s="209"/>
      <c r="P23" s="209"/>
    </row>
    <row r="24" spans="1:16" ht="12.75">
      <c r="A24" s="1"/>
      <c r="B24" s="1"/>
      <c r="C24" s="19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3"/>
    </row>
    <row r="25" spans="1:16" ht="12.75">
      <c r="A25" s="1"/>
      <c r="B25" s="1"/>
      <c r="C25" s="19"/>
      <c r="D25" s="1"/>
      <c r="E25" s="1"/>
      <c r="F25" s="1"/>
      <c r="G25" s="1"/>
      <c r="H25" s="1"/>
      <c r="I25" s="1"/>
      <c r="J25" s="1"/>
      <c r="K25" s="1"/>
      <c r="L25" s="1"/>
      <c r="M25" s="1"/>
      <c r="N25" s="103"/>
      <c r="O25" s="103"/>
      <c r="P25" s="103"/>
    </row>
    <row r="26" spans="1:16" ht="12.75">
      <c r="A26" s="1"/>
      <c r="B26" s="1"/>
      <c r="C26" s="19"/>
      <c r="D26" s="1"/>
      <c r="E26" s="1"/>
      <c r="F26" s="1"/>
      <c r="G26" s="1"/>
      <c r="H26" s="1"/>
      <c r="I26" s="1"/>
      <c r="J26" s="1"/>
      <c r="K26" s="1"/>
      <c r="L26" s="1"/>
      <c r="M26" s="1"/>
      <c r="N26" s="103"/>
      <c r="O26" s="103"/>
      <c r="P26" s="103"/>
    </row>
    <row r="27" spans="1:16" ht="12.75">
      <c r="A27" s="1"/>
      <c r="B27" s="1"/>
      <c r="C27" s="19"/>
      <c r="D27" s="1"/>
      <c r="E27" s="1"/>
      <c r="F27" s="1"/>
      <c r="G27" s="1"/>
      <c r="H27" s="1"/>
      <c r="I27" s="1"/>
      <c r="J27" s="1"/>
      <c r="K27" s="1"/>
      <c r="L27" s="1"/>
      <c r="M27" s="1"/>
      <c r="N27" s="103"/>
      <c r="O27" s="103"/>
      <c r="P27" s="103"/>
    </row>
    <row r="28" spans="1:16" ht="12.75">
      <c r="A28" s="1"/>
      <c r="B28" s="1"/>
      <c r="C28" s="19"/>
      <c r="D28" s="1"/>
      <c r="E28" s="1"/>
      <c r="F28" s="1"/>
      <c r="G28" s="1"/>
      <c r="H28" s="1"/>
      <c r="I28" s="1"/>
      <c r="J28" s="1"/>
      <c r="K28" s="1"/>
      <c r="L28" s="1"/>
      <c r="M28" s="1"/>
      <c r="N28" s="103"/>
      <c r="O28" s="103"/>
      <c r="P28" s="103"/>
    </row>
    <row r="29" spans="1:16" ht="12.75">
      <c r="A29" s="1"/>
      <c r="B29" s="1"/>
      <c r="C29" s="19"/>
      <c r="D29" s="1"/>
      <c r="E29" s="1"/>
      <c r="F29" s="1"/>
      <c r="G29" s="1"/>
      <c r="H29" s="1"/>
      <c r="I29" s="1"/>
      <c r="J29" s="1"/>
      <c r="K29" s="1"/>
      <c r="L29" s="1"/>
      <c r="M29" s="1"/>
      <c r="N29" s="103"/>
      <c r="O29" s="103"/>
      <c r="P29" s="103"/>
    </row>
    <row r="30" spans="1:16" ht="12.75">
      <c r="A30" s="1"/>
      <c r="B30" s="1"/>
      <c r="C30" s="19"/>
      <c r="D30" s="1"/>
      <c r="E30" s="1"/>
      <c r="F30" s="1"/>
      <c r="G30" s="1"/>
      <c r="H30" s="1"/>
      <c r="I30" s="1"/>
      <c r="J30" s="1"/>
      <c r="K30" s="1"/>
      <c r="L30" s="1"/>
      <c r="M30" s="1"/>
      <c r="N30" s="103"/>
      <c r="O30" s="103"/>
      <c r="P30" s="103"/>
    </row>
    <row r="31" spans="1:16" ht="12.75">
      <c r="A31" s="13"/>
      <c r="B31" s="1"/>
      <c r="C31" s="19"/>
      <c r="D31" s="1"/>
      <c r="E31" s="1"/>
      <c r="F31" s="1"/>
      <c r="G31" s="1"/>
      <c r="H31" s="1"/>
      <c r="I31" s="1"/>
      <c r="J31" s="1"/>
      <c r="K31" s="1"/>
      <c r="L31" s="1"/>
      <c r="M31" s="1"/>
      <c r="N31" s="103"/>
      <c r="O31" s="103"/>
      <c r="P31" s="103"/>
    </row>
    <row r="32" spans="1:16" ht="12.75">
      <c r="A32" s="13"/>
      <c r="B32" s="1"/>
      <c r="C32" s="19"/>
      <c r="D32" s="1"/>
      <c r="E32" s="1"/>
      <c r="F32" s="1"/>
      <c r="G32" s="1"/>
      <c r="H32" s="1"/>
      <c r="I32" s="1"/>
      <c r="J32" s="1"/>
      <c r="K32" s="1"/>
      <c r="L32" s="1"/>
      <c r="M32" s="1"/>
      <c r="N32" s="103"/>
      <c r="O32" s="103"/>
      <c r="P32" s="103"/>
    </row>
    <row r="33" spans="1:16" ht="12.75">
      <c r="A33" s="13"/>
      <c r="B33" s="1"/>
      <c r="C33" s="19"/>
      <c r="D33" s="1"/>
      <c r="E33" s="1"/>
      <c r="F33" s="1"/>
      <c r="G33" s="1"/>
      <c r="H33" s="1"/>
      <c r="I33" s="1"/>
      <c r="J33" s="1"/>
      <c r="K33" s="1"/>
      <c r="L33" s="1"/>
      <c r="M33" s="1"/>
      <c r="N33" s="103"/>
      <c r="O33" s="103"/>
      <c r="P33" s="103"/>
    </row>
    <row r="34" spans="1:16" ht="12.75">
      <c r="A34" s="13"/>
      <c r="B34" s="1"/>
      <c r="C34" s="19"/>
      <c r="D34" s="1"/>
      <c r="E34" s="1"/>
      <c r="F34" s="1"/>
      <c r="G34" s="1"/>
      <c r="H34" s="1"/>
      <c r="I34" s="1"/>
      <c r="J34" s="1"/>
      <c r="K34" s="1"/>
      <c r="L34" s="1"/>
      <c r="M34" s="1"/>
      <c r="N34" s="103"/>
      <c r="O34" s="103"/>
      <c r="P34" s="103"/>
    </row>
    <row r="35" spans="1:16" ht="12.75">
      <c r="A35" s="13"/>
      <c r="B35" s="1"/>
      <c r="C35" s="19"/>
      <c r="D35" s="1"/>
      <c r="E35" s="1"/>
      <c r="F35" s="1"/>
      <c r="G35" s="1"/>
      <c r="H35" s="1"/>
      <c r="I35" s="1"/>
      <c r="J35" s="1"/>
      <c r="K35" s="1"/>
      <c r="L35" s="1"/>
      <c r="M35" s="1"/>
      <c r="N35" s="103"/>
      <c r="O35" s="103"/>
      <c r="P35" s="103"/>
    </row>
    <row r="36" spans="1:16" ht="12.75">
      <c r="A36" s="13"/>
      <c r="B36" s="1"/>
      <c r="C36" s="19"/>
      <c r="D36" s="1"/>
      <c r="E36" s="1"/>
      <c r="F36" s="1"/>
      <c r="G36" s="1"/>
      <c r="H36" s="1"/>
      <c r="I36" s="1"/>
      <c r="J36" s="1"/>
      <c r="K36" s="1"/>
      <c r="L36" s="1"/>
      <c r="M36" s="1"/>
      <c r="N36" s="103"/>
      <c r="O36" s="103"/>
      <c r="P36" s="103"/>
    </row>
    <row r="37" spans="1:16" ht="12.75">
      <c r="A37" s="13"/>
      <c r="B37" s="1"/>
      <c r="C37" s="19"/>
      <c r="D37" s="1"/>
      <c r="E37" s="1"/>
      <c r="F37" s="1"/>
      <c r="G37" s="1"/>
      <c r="H37" s="1"/>
      <c r="I37" s="1"/>
      <c r="J37" s="1"/>
      <c r="K37" s="1"/>
      <c r="L37" s="1"/>
      <c r="M37" s="1"/>
      <c r="N37" s="103"/>
      <c r="O37" s="103"/>
      <c r="P37" s="103"/>
    </row>
    <row r="38" spans="1:16" ht="12.75">
      <c r="A38" s="1"/>
      <c r="B38" s="1"/>
      <c r="C38" s="19"/>
      <c r="D38" s="1"/>
      <c r="E38" s="1"/>
      <c r="F38" s="1"/>
      <c r="G38" s="1"/>
      <c r="H38" s="1"/>
      <c r="I38" s="1"/>
      <c r="J38" s="1"/>
      <c r="K38" s="1"/>
      <c r="L38" s="1"/>
      <c r="M38" s="1"/>
      <c r="N38" s="103"/>
      <c r="O38" s="103"/>
      <c r="P38" s="103"/>
    </row>
    <row r="39" spans="1:16" ht="12.75">
      <c r="A39" s="13"/>
      <c r="B39" s="1"/>
      <c r="C39" s="19"/>
      <c r="D39" s="1"/>
      <c r="E39" s="1"/>
      <c r="F39" s="1"/>
      <c r="G39" s="1"/>
      <c r="H39" s="1"/>
      <c r="I39" s="1"/>
      <c r="J39" s="1"/>
      <c r="K39" s="1"/>
      <c r="L39" s="1"/>
      <c r="M39" s="1"/>
      <c r="N39" s="103"/>
      <c r="O39" s="103"/>
      <c r="P39" s="103"/>
    </row>
    <row r="40" spans="1:16" ht="12.75">
      <c r="A40" s="13"/>
      <c r="B40" s="1"/>
      <c r="C40" s="19"/>
      <c r="D40" s="1"/>
      <c r="E40" s="1"/>
      <c r="F40" s="1"/>
      <c r="G40" s="1"/>
      <c r="H40" s="1"/>
      <c r="I40" s="1"/>
      <c r="J40" s="1"/>
      <c r="K40" s="1"/>
      <c r="L40" s="1"/>
      <c r="M40" s="1"/>
      <c r="N40" s="103"/>
      <c r="O40" s="103"/>
      <c r="P40" s="103"/>
    </row>
    <row r="41" spans="1:16" ht="12.75">
      <c r="A41" s="13"/>
      <c r="B41" s="1"/>
      <c r="C41" s="19"/>
      <c r="D41" s="1"/>
      <c r="E41" s="1"/>
      <c r="F41" s="1"/>
      <c r="G41" s="1"/>
      <c r="H41" s="1"/>
      <c r="I41" s="1"/>
      <c r="J41" s="1"/>
      <c r="K41" s="1"/>
      <c r="L41" s="1"/>
      <c r="M41" s="1"/>
      <c r="N41" s="103"/>
      <c r="O41" s="103"/>
      <c r="P41" s="103"/>
    </row>
  </sheetData>
  <sheetProtection/>
  <mergeCells count="25">
    <mergeCell ref="D1:L1"/>
    <mergeCell ref="M1:O1"/>
    <mergeCell ref="D2:L2"/>
    <mergeCell ref="M2:O2"/>
    <mergeCell ref="D3:L3"/>
    <mergeCell ref="D4:L4"/>
    <mergeCell ref="M4:O4"/>
    <mergeCell ref="M5:P5"/>
    <mergeCell ref="D6:L6"/>
    <mergeCell ref="M6:P6"/>
    <mergeCell ref="D7:L7"/>
    <mergeCell ref="B9:P9"/>
    <mergeCell ref="B11:B12"/>
    <mergeCell ref="C11:C12"/>
    <mergeCell ref="D11:D12"/>
    <mergeCell ref="E11:E12"/>
    <mergeCell ref="F11:F12"/>
    <mergeCell ref="O11:O12"/>
    <mergeCell ref="P11:P12"/>
    <mergeCell ref="G11:G12"/>
    <mergeCell ref="H11:H12"/>
    <mergeCell ref="I11:I12"/>
    <mergeCell ref="J11:L11"/>
    <mergeCell ref="M11:M12"/>
    <mergeCell ref="N11:N12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6"/>
  <sheetViews>
    <sheetView tabSelected="1" zoomScale="70" zoomScaleNormal="70" zoomScalePageLayoutView="0" workbookViewId="0" topLeftCell="A1">
      <selection activeCell="T39" sqref="T39"/>
    </sheetView>
  </sheetViews>
  <sheetFormatPr defaultColWidth="9.140625" defaultRowHeight="12.75"/>
  <cols>
    <col min="1" max="1" width="4.00390625" style="19" customWidth="1"/>
    <col min="2" max="2" width="4.28125" style="1" customWidth="1"/>
    <col min="3" max="3" width="5.421875" style="1" customWidth="1"/>
    <col min="4" max="4" width="30.421875" style="1" customWidth="1"/>
    <col min="5" max="5" width="10.00390625" style="1" customWidth="1"/>
    <col min="6" max="6" width="12.28125" style="1" customWidth="1"/>
    <col min="7" max="7" width="10.28125" style="1" customWidth="1"/>
    <col min="8" max="8" width="11.28125" style="1" customWidth="1"/>
    <col min="9" max="9" width="8.57421875" style="1" customWidth="1"/>
    <col min="10" max="11" width="7.28125" style="1" customWidth="1"/>
    <col min="12" max="12" width="8.8515625" style="1" customWidth="1"/>
    <col min="13" max="13" width="8.7109375" style="1" customWidth="1"/>
    <col min="14" max="14" width="10.140625" style="124" customWidth="1"/>
    <col min="15" max="15" width="8.28125" style="13" customWidth="1"/>
    <col min="16" max="16" width="9.7109375" style="13" customWidth="1"/>
  </cols>
  <sheetData>
    <row r="1" spans="1:16" ht="13.5" customHeight="1">
      <c r="A1" s="5"/>
      <c r="B1" s="65"/>
      <c r="C1" s="65"/>
      <c r="D1" s="260" t="s">
        <v>23</v>
      </c>
      <c r="E1" s="260"/>
      <c r="F1" s="260"/>
      <c r="G1" s="260"/>
      <c r="H1" s="260"/>
      <c r="I1" s="260"/>
      <c r="J1" s="260"/>
      <c r="K1" s="260"/>
      <c r="L1" s="284" t="s">
        <v>136</v>
      </c>
      <c r="M1" s="284"/>
      <c r="N1" s="284"/>
      <c r="O1" s="57"/>
      <c r="P1" s="67"/>
    </row>
    <row r="2" spans="1:16" ht="13.5" customHeight="1">
      <c r="A2" s="5"/>
      <c r="B2" s="59"/>
      <c r="C2" s="59"/>
      <c r="D2" s="272"/>
      <c r="E2" s="272"/>
      <c r="F2" s="272"/>
      <c r="G2" s="272"/>
      <c r="H2" s="272"/>
      <c r="I2" s="272"/>
      <c r="J2" s="272"/>
      <c r="K2" s="272"/>
      <c r="L2" s="284" t="s">
        <v>216</v>
      </c>
      <c r="M2" s="284"/>
      <c r="N2" s="284"/>
      <c r="O2" s="57"/>
      <c r="P2" s="68"/>
    </row>
    <row r="3" spans="1:16" ht="13.5" customHeight="1">
      <c r="A3" s="5"/>
      <c r="B3" s="69"/>
      <c r="C3" s="69"/>
      <c r="D3" s="271" t="s">
        <v>164</v>
      </c>
      <c r="E3" s="271"/>
      <c r="F3" s="271"/>
      <c r="G3" s="271"/>
      <c r="H3" s="271"/>
      <c r="I3" s="271"/>
      <c r="J3" s="271"/>
      <c r="K3" s="271"/>
      <c r="L3" s="69"/>
      <c r="M3" s="38"/>
      <c r="N3" s="38"/>
      <c r="O3" s="38"/>
      <c r="P3" s="70"/>
    </row>
    <row r="4" spans="1:16" ht="13.5" customHeight="1">
      <c r="A4" s="5"/>
      <c r="B4" s="57"/>
      <c r="C4" s="57"/>
      <c r="D4" s="270" t="s">
        <v>165</v>
      </c>
      <c r="E4" s="270"/>
      <c r="F4" s="270"/>
      <c r="G4" s="270"/>
      <c r="H4" s="270"/>
      <c r="I4" s="270"/>
      <c r="J4" s="270"/>
      <c r="K4" s="270"/>
      <c r="L4" s="283" t="s">
        <v>76</v>
      </c>
      <c r="M4" s="283"/>
      <c r="N4" s="283"/>
      <c r="O4" s="38"/>
      <c r="P4" s="66"/>
    </row>
    <row r="5" spans="1:16" ht="13.5" customHeight="1">
      <c r="A5" s="5"/>
      <c r="B5" s="56"/>
      <c r="C5" s="56"/>
      <c r="D5" s="56"/>
      <c r="E5" s="56"/>
      <c r="F5" s="56"/>
      <c r="G5" s="56"/>
      <c r="H5" s="56"/>
      <c r="I5" s="56"/>
      <c r="J5" s="56"/>
      <c r="K5" s="56"/>
      <c r="L5" s="284" t="s">
        <v>257</v>
      </c>
      <c r="M5" s="284"/>
      <c r="N5" s="284"/>
      <c r="O5" s="284"/>
      <c r="P5" s="66"/>
    </row>
    <row r="6" spans="1:16" ht="13.5" customHeight="1">
      <c r="A6" s="5"/>
      <c r="B6" s="65"/>
      <c r="C6" s="65"/>
      <c r="D6" s="260" t="s">
        <v>12</v>
      </c>
      <c r="E6" s="260"/>
      <c r="F6" s="260"/>
      <c r="G6" s="260"/>
      <c r="H6" s="260"/>
      <c r="I6" s="260"/>
      <c r="J6" s="260"/>
      <c r="K6" s="260"/>
      <c r="L6" s="284" t="s">
        <v>236</v>
      </c>
      <c r="M6" s="284"/>
      <c r="N6" s="284"/>
      <c r="O6" s="284"/>
      <c r="P6" s="66"/>
    </row>
    <row r="7" spans="1:16" ht="15.75" customHeight="1">
      <c r="A7" s="5"/>
      <c r="B7" s="59"/>
      <c r="C7" s="59"/>
      <c r="D7" s="272" t="s">
        <v>13</v>
      </c>
      <c r="E7" s="272"/>
      <c r="F7" s="272"/>
      <c r="G7" s="272"/>
      <c r="H7" s="272"/>
      <c r="I7" s="272"/>
      <c r="J7" s="272"/>
      <c r="K7" s="272"/>
      <c r="L7" s="59"/>
      <c r="M7" s="59"/>
      <c r="N7" s="38"/>
      <c r="O7" s="38"/>
      <c r="P7" s="70"/>
    </row>
    <row r="8" spans="1:16" ht="13.5" customHeight="1">
      <c r="A8" s="5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120"/>
      <c r="O8" s="38"/>
      <c r="P8" s="38"/>
    </row>
    <row r="9" spans="1:16" ht="22.5" customHeight="1">
      <c r="A9" s="5"/>
      <c r="B9" s="272" t="s">
        <v>46</v>
      </c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38"/>
      <c r="P9" s="38"/>
    </row>
    <row r="10" spans="1:16" ht="25.5">
      <c r="A10" s="106"/>
      <c r="B10" s="104"/>
      <c r="C10" s="38"/>
      <c r="D10" s="107"/>
      <c r="E10" s="107"/>
      <c r="F10" s="301" t="s">
        <v>47</v>
      </c>
      <c r="G10" s="301"/>
      <c r="H10" s="105"/>
      <c r="I10" s="104"/>
      <c r="J10" s="104"/>
      <c r="K10" s="104"/>
      <c r="L10" s="104"/>
      <c r="M10" s="104"/>
      <c r="N10" s="121"/>
      <c r="O10" s="104"/>
      <c r="P10" s="104"/>
    </row>
    <row r="11" spans="1:16" ht="25.5">
      <c r="A11" s="106"/>
      <c r="B11" s="157" t="s">
        <v>43</v>
      </c>
      <c r="C11" s="55"/>
      <c r="D11" s="55"/>
      <c r="E11" s="55"/>
      <c r="F11" s="55"/>
      <c r="G11" s="54"/>
      <c r="H11" s="61"/>
      <c r="I11" s="61"/>
      <c r="J11" s="61"/>
      <c r="K11" s="61"/>
      <c r="L11" s="61"/>
      <c r="M11" s="61"/>
      <c r="N11" s="122"/>
      <c r="O11" s="104"/>
      <c r="P11" s="104"/>
    </row>
    <row r="12" spans="1:16" ht="20.25" customHeight="1">
      <c r="A12" s="106"/>
      <c r="B12" s="262" t="s">
        <v>3</v>
      </c>
      <c r="C12" s="261" t="s">
        <v>4</v>
      </c>
      <c r="D12" s="262" t="s">
        <v>77</v>
      </c>
      <c r="E12" s="261" t="s">
        <v>22</v>
      </c>
      <c r="F12" s="298" t="s">
        <v>32</v>
      </c>
      <c r="G12" s="261" t="s">
        <v>5</v>
      </c>
      <c r="H12" s="269" t="s">
        <v>48</v>
      </c>
      <c r="I12" s="261" t="s">
        <v>44</v>
      </c>
      <c r="J12" s="261"/>
      <c r="K12" s="261" t="s">
        <v>49</v>
      </c>
      <c r="L12" s="261"/>
      <c r="M12" s="273" t="s">
        <v>16</v>
      </c>
      <c r="N12" s="300" t="s">
        <v>45</v>
      </c>
      <c r="O12" s="104"/>
      <c r="P12" s="104"/>
    </row>
    <row r="13" spans="1:16" ht="20.25" customHeight="1">
      <c r="A13" s="106"/>
      <c r="B13" s="262"/>
      <c r="C13" s="261"/>
      <c r="D13" s="262"/>
      <c r="E13" s="261"/>
      <c r="F13" s="298"/>
      <c r="G13" s="261"/>
      <c r="H13" s="269"/>
      <c r="I13" s="90" t="s">
        <v>50</v>
      </c>
      <c r="J13" s="90" t="s">
        <v>51</v>
      </c>
      <c r="K13" s="90" t="s">
        <v>52</v>
      </c>
      <c r="L13" s="90" t="s">
        <v>51</v>
      </c>
      <c r="M13" s="273"/>
      <c r="N13" s="300"/>
      <c r="O13" s="104"/>
      <c r="P13" s="104"/>
    </row>
    <row r="14" spans="1:16" ht="20.25" customHeight="1">
      <c r="A14" s="106"/>
      <c r="B14" s="158">
        <f>B13+1</f>
        <v>1</v>
      </c>
      <c r="C14" s="184">
        <v>19</v>
      </c>
      <c r="D14" s="184" t="s">
        <v>93</v>
      </c>
      <c r="E14" s="186">
        <v>87670</v>
      </c>
      <c r="F14" s="186" t="s">
        <v>122</v>
      </c>
      <c r="G14" s="186" t="s">
        <v>144</v>
      </c>
      <c r="H14" s="119"/>
      <c r="I14" s="159">
        <v>5.16</v>
      </c>
      <c r="J14" s="118">
        <v>316</v>
      </c>
      <c r="K14" s="118">
        <v>0</v>
      </c>
      <c r="L14" s="211">
        <v>0</v>
      </c>
      <c r="M14" s="219">
        <v>316</v>
      </c>
      <c r="N14" s="220">
        <v>610</v>
      </c>
      <c r="O14" s="104"/>
      <c r="P14" s="104"/>
    </row>
    <row r="15" spans="1:16" ht="20.25" customHeight="1">
      <c r="A15" s="106"/>
      <c r="B15" s="158">
        <f>B14+1</f>
        <v>2</v>
      </c>
      <c r="C15" s="184">
        <v>2</v>
      </c>
      <c r="D15" s="184" t="s">
        <v>184</v>
      </c>
      <c r="E15" s="186">
        <v>101633</v>
      </c>
      <c r="F15" s="186" t="s">
        <v>113</v>
      </c>
      <c r="G15" s="186" t="s">
        <v>35</v>
      </c>
      <c r="H15" s="119"/>
      <c r="I15" s="159">
        <v>3.59</v>
      </c>
      <c r="J15" s="118">
        <v>239</v>
      </c>
      <c r="K15" s="118">
        <v>560</v>
      </c>
      <c r="L15" s="118">
        <v>45</v>
      </c>
      <c r="M15" s="219">
        <v>284</v>
      </c>
      <c r="N15" s="220">
        <v>548.3</v>
      </c>
      <c r="O15" s="104"/>
      <c r="P15" s="104"/>
    </row>
    <row r="16" spans="1:16" ht="20.25" customHeight="1">
      <c r="A16" s="106"/>
      <c r="B16" s="158">
        <f>B15+1</f>
        <v>3</v>
      </c>
      <c r="C16" s="184">
        <v>6</v>
      </c>
      <c r="D16" s="184" t="s">
        <v>140</v>
      </c>
      <c r="E16" s="186">
        <v>131600</v>
      </c>
      <c r="F16" s="186" t="s">
        <v>115</v>
      </c>
      <c r="G16" s="186" t="s">
        <v>35</v>
      </c>
      <c r="H16" s="119"/>
      <c r="I16" s="224" t="s">
        <v>239</v>
      </c>
      <c r="J16" s="118">
        <v>0</v>
      </c>
      <c r="K16" s="118">
        <v>0</v>
      </c>
      <c r="L16" s="118">
        <v>0</v>
      </c>
      <c r="M16" s="225" t="s">
        <v>239</v>
      </c>
      <c r="N16" s="222">
        <v>0</v>
      </c>
      <c r="O16" s="104"/>
      <c r="P16" s="104"/>
    </row>
    <row r="17" spans="1:16" ht="20.25" customHeight="1">
      <c r="A17" s="106"/>
      <c r="B17" s="158">
        <f>B16+1</f>
        <v>4</v>
      </c>
      <c r="C17" s="184">
        <v>7</v>
      </c>
      <c r="D17" s="184" t="s">
        <v>141</v>
      </c>
      <c r="E17" s="186">
        <v>135775</v>
      </c>
      <c r="F17" s="186" t="s">
        <v>116</v>
      </c>
      <c r="G17" s="186" t="s">
        <v>35</v>
      </c>
      <c r="H17" s="119"/>
      <c r="I17" s="224" t="s">
        <v>239</v>
      </c>
      <c r="J17" s="118">
        <v>0</v>
      </c>
      <c r="K17" s="118">
        <v>0</v>
      </c>
      <c r="L17" s="118">
        <v>0</v>
      </c>
      <c r="M17" s="225" t="s">
        <v>239</v>
      </c>
      <c r="N17" s="222">
        <v>0</v>
      </c>
      <c r="O17" s="104"/>
      <c r="P17" s="104"/>
    </row>
    <row r="18" spans="1:16" ht="20.25" customHeight="1">
      <c r="A18" s="106"/>
      <c r="B18" s="158">
        <f>B17+1</f>
        <v>5</v>
      </c>
      <c r="C18" s="184">
        <v>21</v>
      </c>
      <c r="D18" s="184" t="s">
        <v>95</v>
      </c>
      <c r="E18" s="186">
        <v>123224</v>
      </c>
      <c r="F18" s="186">
        <v>329</v>
      </c>
      <c r="G18" s="186" t="s">
        <v>35</v>
      </c>
      <c r="H18" s="119"/>
      <c r="I18" s="159">
        <v>5.36</v>
      </c>
      <c r="J18" s="118">
        <v>326</v>
      </c>
      <c r="K18" s="118">
        <v>90</v>
      </c>
      <c r="L18" s="118">
        <v>92</v>
      </c>
      <c r="M18" s="219">
        <v>518</v>
      </c>
      <c r="N18" s="221">
        <v>1000</v>
      </c>
      <c r="O18" s="104"/>
      <c r="P18" s="104"/>
    </row>
    <row r="19" spans="1:16" ht="20.25" customHeight="1">
      <c r="A19" s="106"/>
      <c r="B19" s="80"/>
      <c r="C19" s="112"/>
      <c r="D19" s="113"/>
      <c r="E19" s="114"/>
      <c r="F19" s="114"/>
      <c r="G19" s="74"/>
      <c r="H19" s="82"/>
      <c r="I19" s="117"/>
      <c r="J19" s="82"/>
      <c r="K19" s="82"/>
      <c r="L19" s="82"/>
      <c r="M19" s="80"/>
      <c r="N19" s="123"/>
      <c r="O19" s="104"/>
      <c r="P19" s="104"/>
    </row>
    <row r="20" spans="1:16" ht="20.25" customHeight="1">
      <c r="A20" s="5"/>
      <c r="B20" s="157" t="s">
        <v>55</v>
      </c>
      <c r="C20" s="55"/>
      <c r="D20" s="55"/>
      <c r="E20" s="55"/>
      <c r="F20" s="55"/>
      <c r="G20" s="54"/>
      <c r="H20" s="61"/>
      <c r="I20" s="61"/>
      <c r="J20" s="61"/>
      <c r="K20" s="61"/>
      <c r="L20" s="61"/>
      <c r="M20" s="61"/>
      <c r="N20" s="122"/>
      <c r="O20" s="104"/>
      <c r="P20" s="104"/>
    </row>
    <row r="21" spans="2:16" ht="20.25" customHeight="1">
      <c r="B21" s="262" t="s">
        <v>3</v>
      </c>
      <c r="C21" s="261" t="s">
        <v>4</v>
      </c>
      <c r="D21" s="262" t="s">
        <v>77</v>
      </c>
      <c r="E21" s="261" t="s">
        <v>22</v>
      </c>
      <c r="F21" s="298" t="s">
        <v>32</v>
      </c>
      <c r="G21" s="261" t="s">
        <v>5</v>
      </c>
      <c r="H21" s="269" t="s">
        <v>48</v>
      </c>
      <c r="I21" s="261" t="s">
        <v>44</v>
      </c>
      <c r="J21" s="261"/>
      <c r="K21" s="261" t="s">
        <v>49</v>
      </c>
      <c r="L21" s="261"/>
      <c r="M21" s="273" t="s">
        <v>16</v>
      </c>
      <c r="N21" s="300" t="s">
        <v>45</v>
      </c>
      <c r="O21" s="63"/>
      <c r="P21" s="108"/>
    </row>
    <row r="22" spans="2:16" ht="20.25" customHeight="1">
      <c r="B22" s="262"/>
      <c r="C22" s="261"/>
      <c r="D22" s="262"/>
      <c r="E22" s="261"/>
      <c r="F22" s="298"/>
      <c r="G22" s="261"/>
      <c r="H22" s="269"/>
      <c r="I22" s="90" t="s">
        <v>50</v>
      </c>
      <c r="J22" s="90" t="s">
        <v>51</v>
      </c>
      <c r="K22" s="90" t="s">
        <v>52</v>
      </c>
      <c r="L22" s="90" t="s">
        <v>51</v>
      </c>
      <c r="M22" s="273"/>
      <c r="N22" s="300"/>
      <c r="O22" s="64"/>
      <c r="P22" s="64"/>
    </row>
    <row r="23" spans="1:16" ht="20.25" customHeight="1">
      <c r="A23" s="109"/>
      <c r="B23" s="158">
        <f>B22+1</f>
        <v>1</v>
      </c>
      <c r="C23" s="184">
        <v>12</v>
      </c>
      <c r="D23" s="184" t="s">
        <v>87</v>
      </c>
      <c r="E23" s="186">
        <v>21850</v>
      </c>
      <c r="F23" s="186">
        <v>366</v>
      </c>
      <c r="G23" s="186" t="s">
        <v>35</v>
      </c>
      <c r="H23" s="119"/>
      <c r="I23" s="159">
        <v>6.04</v>
      </c>
      <c r="J23" s="118">
        <v>356</v>
      </c>
      <c r="K23" s="118">
        <v>44</v>
      </c>
      <c r="L23" s="118">
        <v>96</v>
      </c>
      <c r="M23" s="219">
        <v>452</v>
      </c>
      <c r="N23" s="220">
        <v>997.8</v>
      </c>
      <c r="O23" s="64"/>
      <c r="P23" s="64"/>
    </row>
    <row r="24" spans="1:16" ht="20.25" customHeight="1">
      <c r="A24" s="109"/>
      <c r="B24" s="158">
        <f>B23+1</f>
        <v>2</v>
      </c>
      <c r="C24" s="184">
        <v>3</v>
      </c>
      <c r="D24" s="184" t="s">
        <v>82</v>
      </c>
      <c r="E24" s="186">
        <v>21825</v>
      </c>
      <c r="F24" s="186">
        <v>338</v>
      </c>
      <c r="G24" s="186" t="s">
        <v>35</v>
      </c>
      <c r="H24" s="119"/>
      <c r="I24" s="159">
        <v>3.52</v>
      </c>
      <c r="J24" s="118">
        <v>232</v>
      </c>
      <c r="K24" s="118">
        <v>0</v>
      </c>
      <c r="L24" s="118">
        <v>0</v>
      </c>
      <c r="M24" s="219">
        <v>232</v>
      </c>
      <c r="N24" s="220">
        <v>512.1</v>
      </c>
      <c r="O24" s="110"/>
      <c r="P24" s="110"/>
    </row>
    <row r="25" spans="1:16" ht="20.25" customHeight="1">
      <c r="A25" s="109"/>
      <c r="B25" s="158">
        <f>B24+1</f>
        <v>3</v>
      </c>
      <c r="C25" s="184">
        <v>22</v>
      </c>
      <c r="D25" s="184" t="s">
        <v>96</v>
      </c>
      <c r="E25" s="186">
        <v>76174</v>
      </c>
      <c r="F25" s="186" t="s">
        <v>56</v>
      </c>
      <c r="G25" s="201" t="s">
        <v>38</v>
      </c>
      <c r="H25" s="119"/>
      <c r="I25" s="159">
        <v>5.24</v>
      </c>
      <c r="J25" s="118">
        <v>324</v>
      </c>
      <c r="K25" s="118">
        <v>500</v>
      </c>
      <c r="L25" s="118">
        <v>51</v>
      </c>
      <c r="M25" s="219">
        <v>375</v>
      </c>
      <c r="N25" s="220">
        <v>827.8</v>
      </c>
      <c r="O25" s="110"/>
      <c r="P25" s="110"/>
    </row>
    <row r="26" spans="1:16" ht="20.25" customHeight="1">
      <c r="A26" s="109"/>
      <c r="B26" s="158">
        <f>B25+1</f>
        <v>4</v>
      </c>
      <c r="C26" s="184">
        <v>20</v>
      </c>
      <c r="D26" s="184" t="s">
        <v>94</v>
      </c>
      <c r="E26" s="186">
        <v>93566</v>
      </c>
      <c r="F26" s="186">
        <v>3241</v>
      </c>
      <c r="G26" s="186" t="s">
        <v>35</v>
      </c>
      <c r="H26" s="119"/>
      <c r="I26" s="159">
        <v>6.01</v>
      </c>
      <c r="J26" s="118">
        <v>359</v>
      </c>
      <c r="K26" s="118">
        <v>61</v>
      </c>
      <c r="L26" s="118">
        <v>94</v>
      </c>
      <c r="M26" s="219">
        <v>453</v>
      </c>
      <c r="N26" s="221">
        <v>1000</v>
      </c>
      <c r="O26" s="110"/>
      <c r="P26" s="110"/>
    </row>
    <row r="27" spans="1:16" ht="20.25" customHeight="1">
      <c r="A27" s="109"/>
      <c r="B27" s="158">
        <f>B26+1</f>
        <v>5</v>
      </c>
      <c r="C27" s="184">
        <v>13</v>
      </c>
      <c r="D27" s="184" t="s">
        <v>88</v>
      </c>
      <c r="E27" s="186">
        <v>22681</v>
      </c>
      <c r="F27" s="186">
        <v>1213</v>
      </c>
      <c r="G27" s="186" t="s">
        <v>35</v>
      </c>
      <c r="H27" s="119"/>
      <c r="I27" s="159">
        <v>4.02</v>
      </c>
      <c r="J27" s="118">
        <v>242</v>
      </c>
      <c r="K27" s="118">
        <v>100</v>
      </c>
      <c r="L27" s="118">
        <v>91</v>
      </c>
      <c r="M27" s="219">
        <v>333</v>
      </c>
      <c r="N27" s="220">
        <v>735</v>
      </c>
      <c r="O27" s="110"/>
      <c r="P27" s="110"/>
    </row>
    <row r="28" spans="2:16" ht="20.25" customHeight="1">
      <c r="B28" s="81"/>
      <c r="C28" s="111"/>
      <c r="D28" s="84"/>
      <c r="E28" s="84"/>
      <c r="F28" s="83"/>
      <c r="G28" s="60"/>
      <c r="H28" s="80"/>
      <c r="I28" s="80"/>
      <c r="J28" s="13"/>
      <c r="K28" s="13"/>
      <c r="L28" s="13"/>
      <c r="M28" s="80"/>
      <c r="N28" s="123"/>
      <c r="O28" s="110"/>
      <c r="P28" s="110"/>
    </row>
    <row r="29" spans="1:16" ht="20.25" customHeight="1">
      <c r="A29" s="106"/>
      <c r="B29" s="104"/>
      <c r="C29" s="38"/>
      <c r="D29" s="107"/>
      <c r="E29" s="107"/>
      <c r="F29" s="301" t="s">
        <v>53</v>
      </c>
      <c r="G29" s="301"/>
      <c r="H29" s="105"/>
      <c r="I29" s="104"/>
      <c r="J29" s="104"/>
      <c r="K29" s="104"/>
      <c r="L29" s="104"/>
      <c r="M29" s="104"/>
      <c r="N29" s="121"/>
      <c r="O29" s="110"/>
      <c r="P29" s="110"/>
    </row>
    <row r="30" spans="1:16" ht="20.25" customHeight="1">
      <c r="A30" s="106"/>
      <c r="B30" s="157" t="s">
        <v>43</v>
      </c>
      <c r="C30" s="55"/>
      <c r="D30" s="55"/>
      <c r="E30" s="55"/>
      <c r="F30" s="55"/>
      <c r="G30" s="54"/>
      <c r="H30" s="61"/>
      <c r="I30" s="61"/>
      <c r="J30" s="61"/>
      <c r="K30" s="61"/>
      <c r="L30" s="61"/>
      <c r="M30" s="61"/>
      <c r="N30" s="122"/>
      <c r="O30" s="110"/>
      <c r="P30" s="110"/>
    </row>
    <row r="31" spans="1:16" ht="20.25" customHeight="1">
      <c r="A31" s="106"/>
      <c r="B31" s="262" t="s">
        <v>3</v>
      </c>
      <c r="C31" s="261" t="s">
        <v>4</v>
      </c>
      <c r="D31" s="262" t="s">
        <v>77</v>
      </c>
      <c r="E31" s="261" t="s">
        <v>22</v>
      </c>
      <c r="F31" s="298" t="s">
        <v>32</v>
      </c>
      <c r="G31" s="261" t="s">
        <v>5</v>
      </c>
      <c r="H31" s="269" t="s">
        <v>48</v>
      </c>
      <c r="I31" s="261" t="s">
        <v>44</v>
      </c>
      <c r="J31" s="261"/>
      <c r="K31" s="261" t="s">
        <v>49</v>
      </c>
      <c r="L31" s="261"/>
      <c r="M31" s="273" t="s">
        <v>16</v>
      </c>
      <c r="N31" s="300" t="s">
        <v>45</v>
      </c>
      <c r="O31" s="64"/>
      <c r="P31" s="64"/>
    </row>
    <row r="32" spans="1:16" ht="20.25" customHeight="1">
      <c r="A32" s="106"/>
      <c r="B32" s="262"/>
      <c r="C32" s="261"/>
      <c r="D32" s="262"/>
      <c r="E32" s="261"/>
      <c r="F32" s="298"/>
      <c r="G32" s="261"/>
      <c r="H32" s="269"/>
      <c r="I32" s="90" t="s">
        <v>50</v>
      </c>
      <c r="J32" s="90" t="s">
        <v>51</v>
      </c>
      <c r="K32" s="90" t="s">
        <v>52</v>
      </c>
      <c r="L32" s="90" t="s">
        <v>51</v>
      </c>
      <c r="M32" s="273"/>
      <c r="N32" s="300"/>
      <c r="O32" s="104"/>
      <c r="P32" s="104"/>
    </row>
    <row r="33" spans="1:16" ht="20.25" customHeight="1">
      <c r="A33" s="106"/>
      <c r="B33" s="158">
        <f>B32+1</f>
        <v>1</v>
      </c>
      <c r="C33" s="184">
        <v>21</v>
      </c>
      <c r="D33" s="184" t="s">
        <v>95</v>
      </c>
      <c r="E33" s="186">
        <v>123224</v>
      </c>
      <c r="F33" s="186">
        <v>329</v>
      </c>
      <c r="G33" s="186" t="s">
        <v>35</v>
      </c>
      <c r="H33" s="119"/>
      <c r="I33" s="159">
        <v>5.53</v>
      </c>
      <c r="J33" s="118">
        <v>353</v>
      </c>
      <c r="K33" s="118">
        <v>95</v>
      </c>
      <c r="L33" s="118">
        <v>91</v>
      </c>
      <c r="M33" s="219">
        <v>444</v>
      </c>
      <c r="N33" s="220">
        <v>975.8</v>
      </c>
      <c r="O33" s="104"/>
      <c r="P33" s="104"/>
    </row>
    <row r="34" spans="1:16" ht="20.25" customHeight="1">
      <c r="A34" s="106"/>
      <c r="B34" s="158">
        <f>B33+1</f>
        <v>2</v>
      </c>
      <c r="C34" s="184">
        <v>13</v>
      </c>
      <c r="D34" s="184" t="s">
        <v>88</v>
      </c>
      <c r="E34" s="186">
        <v>22681</v>
      </c>
      <c r="F34" s="186">
        <v>1213</v>
      </c>
      <c r="G34" s="186" t="s">
        <v>35</v>
      </c>
      <c r="H34" s="119"/>
      <c r="I34" s="159">
        <v>5.56</v>
      </c>
      <c r="J34" s="118">
        <v>356</v>
      </c>
      <c r="K34" s="118">
        <v>90</v>
      </c>
      <c r="L34" s="118">
        <v>92</v>
      </c>
      <c r="M34" s="219">
        <v>448</v>
      </c>
      <c r="N34" s="220">
        <v>984.6</v>
      </c>
      <c r="O34" s="104"/>
      <c r="P34" s="104"/>
    </row>
    <row r="35" spans="1:16" ht="20.25" customHeight="1">
      <c r="A35" s="106"/>
      <c r="B35" s="158">
        <f>B34+1</f>
        <v>3</v>
      </c>
      <c r="C35" s="184">
        <v>20</v>
      </c>
      <c r="D35" s="184" t="s">
        <v>94</v>
      </c>
      <c r="E35" s="186">
        <v>93566</v>
      </c>
      <c r="F35" s="186">
        <v>3241</v>
      </c>
      <c r="G35" s="186" t="s">
        <v>35</v>
      </c>
      <c r="H35" s="119"/>
      <c r="I35" s="119" t="s">
        <v>240</v>
      </c>
      <c r="J35" s="118">
        <v>360</v>
      </c>
      <c r="K35" s="118">
        <v>56</v>
      </c>
      <c r="L35" s="118">
        <v>95</v>
      </c>
      <c r="M35" s="219">
        <v>455</v>
      </c>
      <c r="N35" s="221">
        <v>1000</v>
      </c>
      <c r="O35" s="104"/>
      <c r="P35" s="104"/>
    </row>
    <row r="36" spans="1:16" ht="20.25" customHeight="1">
      <c r="A36" s="106"/>
      <c r="B36" s="158">
        <f>B35+1</f>
        <v>4</v>
      </c>
      <c r="C36" s="184">
        <v>22</v>
      </c>
      <c r="D36" s="184" t="s">
        <v>96</v>
      </c>
      <c r="E36" s="186">
        <v>76174</v>
      </c>
      <c r="F36" s="186" t="s">
        <v>56</v>
      </c>
      <c r="G36" s="201" t="s">
        <v>38</v>
      </c>
      <c r="H36" s="119"/>
      <c r="I36" s="159">
        <v>5.57</v>
      </c>
      <c r="J36" s="118">
        <v>357</v>
      </c>
      <c r="K36" s="118">
        <v>157</v>
      </c>
      <c r="L36" s="118">
        <v>85</v>
      </c>
      <c r="M36" s="219">
        <v>442</v>
      </c>
      <c r="N36" s="220">
        <v>971.4</v>
      </c>
      <c r="O36" s="104"/>
      <c r="P36" s="104"/>
    </row>
    <row r="37" spans="1:16" ht="20.25" customHeight="1">
      <c r="A37" s="106"/>
      <c r="B37" s="158">
        <f>B36+1</f>
        <v>5</v>
      </c>
      <c r="C37" s="184">
        <v>7</v>
      </c>
      <c r="D37" s="184" t="s">
        <v>141</v>
      </c>
      <c r="E37" s="186">
        <v>135775</v>
      </c>
      <c r="F37" s="186" t="s">
        <v>116</v>
      </c>
      <c r="G37" s="186" t="s">
        <v>35</v>
      </c>
      <c r="H37" s="119"/>
      <c r="I37" s="226" t="s">
        <v>239</v>
      </c>
      <c r="J37" s="118">
        <v>0</v>
      </c>
      <c r="K37" s="118">
        <v>0</v>
      </c>
      <c r="L37" s="118">
        <v>0</v>
      </c>
      <c r="M37" s="225" t="s">
        <v>239</v>
      </c>
      <c r="N37" s="222">
        <v>0</v>
      </c>
      <c r="O37" s="104"/>
      <c r="P37" s="104"/>
    </row>
    <row r="38" spans="1:16" ht="20.25" customHeight="1">
      <c r="A38" s="106"/>
      <c r="B38" s="80"/>
      <c r="C38" s="112"/>
      <c r="D38" s="113"/>
      <c r="E38" s="114"/>
      <c r="F38" s="114"/>
      <c r="G38" s="74"/>
      <c r="H38" s="82"/>
      <c r="I38" s="117"/>
      <c r="J38" s="82"/>
      <c r="K38" s="82"/>
      <c r="L38" s="82"/>
      <c r="M38" s="80"/>
      <c r="N38" s="123"/>
      <c r="O38" s="104"/>
      <c r="P38" s="104"/>
    </row>
    <row r="39" spans="1:16" ht="20.25" customHeight="1">
      <c r="A39" s="5"/>
      <c r="B39" s="157" t="s">
        <v>55</v>
      </c>
      <c r="C39" s="55"/>
      <c r="D39" s="55"/>
      <c r="E39" s="55"/>
      <c r="F39" s="55"/>
      <c r="G39" s="54"/>
      <c r="H39" s="61"/>
      <c r="I39" s="61"/>
      <c r="J39" s="61"/>
      <c r="K39" s="61"/>
      <c r="L39" s="61"/>
      <c r="M39" s="61"/>
      <c r="N39" s="122"/>
      <c r="O39" s="104"/>
      <c r="P39" s="104"/>
    </row>
    <row r="40" spans="2:16" ht="20.25" customHeight="1">
      <c r="B40" s="262" t="s">
        <v>3</v>
      </c>
      <c r="C40" s="261" t="s">
        <v>4</v>
      </c>
      <c r="D40" s="262" t="s">
        <v>77</v>
      </c>
      <c r="E40" s="261" t="s">
        <v>22</v>
      </c>
      <c r="F40" s="298" t="s">
        <v>32</v>
      </c>
      <c r="G40" s="261" t="s">
        <v>5</v>
      </c>
      <c r="H40" s="269" t="s">
        <v>48</v>
      </c>
      <c r="I40" s="261" t="s">
        <v>44</v>
      </c>
      <c r="J40" s="261"/>
      <c r="K40" s="261" t="s">
        <v>49</v>
      </c>
      <c r="L40" s="261"/>
      <c r="M40" s="273" t="s">
        <v>16</v>
      </c>
      <c r="N40" s="300" t="s">
        <v>45</v>
      </c>
      <c r="O40" s="104"/>
      <c r="P40" s="104"/>
    </row>
    <row r="41" spans="2:16" ht="20.25" customHeight="1">
      <c r="B41" s="262"/>
      <c r="C41" s="261"/>
      <c r="D41" s="262"/>
      <c r="E41" s="261"/>
      <c r="F41" s="298"/>
      <c r="G41" s="261"/>
      <c r="H41" s="269"/>
      <c r="I41" s="90" t="s">
        <v>50</v>
      </c>
      <c r="J41" s="90" t="s">
        <v>51</v>
      </c>
      <c r="K41" s="90" t="s">
        <v>52</v>
      </c>
      <c r="L41" s="90" t="s">
        <v>51</v>
      </c>
      <c r="M41" s="273"/>
      <c r="N41" s="300"/>
      <c r="O41" s="104"/>
      <c r="P41" s="104"/>
    </row>
    <row r="42" spans="1:16" ht="20.25" customHeight="1">
      <c r="A42" s="109"/>
      <c r="B42" s="158">
        <f>B41+1</f>
        <v>1</v>
      </c>
      <c r="C42" s="184">
        <v>12</v>
      </c>
      <c r="D42" s="184" t="s">
        <v>87</v>
      </c>
      <c r="E42" s="186">
        <v>21850</v>
      </c>
      <c r="F42" s="186">
        <v>366</v>
      </c>
      <c r="G42" s="186" t="s">
        <v>35</v>
      </c>
      <c r="H42" s="119"/>
      <c r="I42" s="159">
        <v>6.02</v>
      </c>
      <c r="J42" s="118">
        <v>358</v>
      </c>
      <c r="K42" s="118">
        <v>62</v>
      </c>
      <c r="L42" s="118">
        <v>94</v>
      </c>
      <c r="M42" s="219">
        <v>452</v>
      </c>
      <c r="N42" s="221">
        <v>1000</v>
      </c>
      <c r="O42" s="104"/>
      <c r="P42" s="104"/>
    </row>
    <row r="43" spans="1:16" ht="20.25" customHeight="1">
      <c r="A43" s="109"/>
      <c r="B43" s="158">
        <f>B42+1</f>
        <v>2</v>
      </c>
      <c r="C43" s="184">
        <v>3</v>
      </c>
      <c r="D43" s="184" t="s">
        <v>82</v>
      </c>
      <c r="E43" s="186">
        <v>21825</v>
      </c>
      <c r="F43" s="186">
        <v>338</v>
      </c>
      <c r="G43" s="186" t="s">
        <v>35</v>
      </c>
      <c r="H43" s="119"/>
      <c r="I43" s="226" t="s">
        <v>239</v>
      </c>
      <c r="J43" s="118">
        <v>0</v>
      </c>
      <c r="K43" s="118">
        <v>0</v>
      </c>
      <c r="L43" s="118">
        <v>0</v>
      </c>
      <c r="M43" s="219">
        <v>0</v>
      </c>
      <c r="N43" s="220">
        <v>0</v>
      </c>
      <c r="O43" s="104"/>
      <c r="P43" s="104"/>
    </row>
    <row r="44" spans="1:16" ht="20.25" customHeight="1">
      <c r="A44" s="109"/>
      <c r="B44" s="158">
        <f>B43+1</f>
        <v>3</v>
      </c>
      <c r="C44" s="184">
        <v>2</v>
      </c>
      <c r="D44" s="184" t="s">
        <v>184</v>
      </c>
      <c r="E44" s="186">
        <v>101633</v>
      </c>
      <c r="F44" s="186" t="s">
        <v>113</v>
      </c>
      <c r="G44" s="186" t="s">
        <v>35</v>
      </c>
      <c r="H44" s="119"/>
      <c r="I44" s="159">
        <v>5.58</v>
      </c>
      <c r="J44" s="118">
        <v>350</v>
      </c>
      <c r="K44" s="118">
        <v>561</v>
      </c>
      <c r="L44" s="118">
        <v>44</v>
      </c>
      <c r="M44" s="219">
        <v>402</v>
      </c>
      <c r="N44" s="220">
        <v>889.3</v>
      </c>
      <c r="O44" s="63"/>
      <c r="P44" s="108"/>
    </row>
    <row r="45" spans="1:16" ht="20.25" customHeight="1">
      <c r="A45" s="109"/>
      <c r="B45" s="158">
        <f>B44+1</f>
        <v>4</v>
      </c>
      <c r="C45" s="184">
        <v>6</v>
      </c>
      <c r="D45" s="184" t="s">
        <v>140</v>
      </c>
      <c r="E45" s="186">
        <v>131600</v>
      </c>
      <c r="F45" s="186" t="s">
        <v>115</v>
      </c>
      <c r="G45" s="186" t="s">
        <v>35</v>
      </c>
      <c r="H45" s="119"/>
      <c r="I45" s="159">
        <v>4.12</v>
      </c>
      <c r="J45" s="118">
        <v>252</v>
      </c>
      <c r="K45" s="118">
        <v>9.92</v>
      </c>
      <c r="L45" s="118">
        <v>10</v>
      </c>
      <c r="M45" s="219">
        <v>252</v>
      </c>
      <c r="N45" s="220">
        <v>557.5</v>
      </c>
      <c r="O45" s="64"/>
      <c r="P45" s="64"/>
    </row>
    <row r="46" spans="1:16" ht="20.25" customHeight="1">
      <c r="A46" s="109"/>
      <c r="B46" s="158">
        <f>B45+1</f>
        <v>5</v>
      </c>
      <c r="C46" s="184">
        <v>19</v>
      </c>
      <c r="D46" s="184" t="s">
        <v>93</v>
      </c>
      <c r="E46" s="186">
        <v>87670</v>
      </c>
      <c r="F46" s="186" t="s">
        <v>122</v>
      </c>
      <c r="G46" s="186" t="s">
        <v>144</v>
      </c>
      <c r="H46" s="119"/>
      <c r="I46" s="226" t="s">
        <v>239</v>
      </c>
      <c r="J46" s="118">
        <v>0</v>
      </c>
      <c r="K46" s="118">
        <v>0</v>
      </c>
      <c r="L46" s="118">
        <v>0</v>
      </c>
      <c r="M46" s="225" t="s">
        <v>239</v>
      </c>
      <c r="N46" s="220">
        <v>0</v>
      </c>
      <c r="O46" s="64"/>
      <c r="P46" s="64"/>
    </row>
    <row r="47" spans="2:16" ht="20.25" customHeight="1">
      <c r="B47" s="81"/>
      <c r="C47" s="111"/>
      <c r="D47" s="84"/>
      <c r="E47" s="84"/>
      <c r="F47" s="83"/>
      <c r="G47" s="60"/>
      <c r="H47" s="80"/>
      <c r="I47" s="80"/>
      <c r="J47" s="13"/>
      <c r="K47" s="13"/>
      <c r="L47" s="13"/>
      <c r="M47" s="80"/>
      <c r="N47" s="123"/>
      <c r="O47" s="110"/>
      <c r="P47" s="110"/>
    </row>
    <row r="48" spans="1:16" ht="20.25" customHeight="1">
      <c r="A48" s="106"/>
      <c r="B48" s="104"/>
      <c r="C48" s="38"/>
      <c r="D48" s="107"/>
      <c r="E48" s="107"/>
      <c r="F48" s="301" t="s">
        <v>54</v>
      </c>
      <c r="G48" s="301"/>
      <c r="H48" s="105"/>
      <c r="I48" s="104"/>
      <c r="J48" s="104"/>
      <c r="K48" s="104"/>
      <c r="L48" s="104"/>
      <c r="M48" s="104"/>
      <c r="N48" s="121"/>
      <c r="O48" s="110"/>
      <c r="P48" s="110"/>
    </row>
    <row r="49" spans="1:16" ht="20.25" customHeight="1">
      <c r="A49" s="106"/>
      <c r="B49" s="157" t="s">
        <v>43</v>
      </c>
      <c r="C49" s="55"/>
      <c r="D49" s="55"/>
      <c r="E49" s="55"/>
      <c r="F49" s="55"/>
      <c r="G49" s="54"/>
      <c r="H49" s="61"/>
      <c r="I49" s="61"/>
      <c r="J49" s="61"/>
      <c r="K49" s="61"/>
      <c r="L49" s="61"/>
      <c r="M49" s="61"/>
      <c r="N49" s="122"/>
      <c r="O49" s="110"/>
      <c r="P49" s="110"/>
    </row>
    <row r="50" spans="1:16" ht="20.25" customHeight="1">
      <c r="A50" s="106"/>
      <c r="B50" s="262" t="s">
        <v>3</v>
      </c>
      <c r="C50" s="261" t="s">
        <v>4</v>
      </c>
      <c r="D50" s="262" t="s">
        <v>77</v>
      </c>
      <c r="E50" s="261" t="s">
        <v>22</v>
      </c>
      <c r="F50" s="298" t="s">
        <v>32</v>
      </c>
      <c r="G50" s="261" t="s">
        <v>5</v>
      </c>
      <c r="H50" s="269" t="s">
        <v>48</v>
      </c>
      <c r="I50" s="261" t="s">
        <v>44</v>
      </c>
      <c r="J50" s="261"/>
      <c r="K50" s="261" t="s">
        <v>49</v>
      </c>
      <c r="L50" s="261"/>
      <c r="M50" s="273" t="s">
        <v>16</v>
      </c>
      <c r="N50" s="300" t="s">
        <v>45</v>
      </c>
      <c r="O50" s="110"/>
      <c r="P50" s="110"/>
    </row>
    <row r="51" spans="1:16" ht="20.25" customHeight="1">
      <c r="A51" s="106"/>
      <c r="B51" s="262"/>
      <c r="C51" s="261"/>
      <c r="D51" s="262"/>
      <c r="E51" s="261"/>
      <c r="F51" s="298"/>
      <c r="G51" s="261"/>
      <c r="H51" s="269"/>
      <c r="I51" s="90" t="s">
        <v>50</v>
      </c>
      <c r="J51" s="90" t="s">
        <v>51</v>
      </c>
      <c r="K51" s="90" t="s">
        <v>52</v>
      </c>
      <c r="L51" s="90" t="s">
        <v>51</v>
      </c>
      <c r="M51" s="273"/>
      <c r="N51" s="300"/>
      <c r="O51" s="110"/>
      <c r="P51" s="110"/>
    </row>
    <row r="52" spans="1:16" ht="20.25" customHeight="1">
      <c r="A52" s="106"/>
      <c r="B52" s="158">
        <f>B51+1</f>
        <v>1</v>
      </c>
      <c r="C52" s="184">
        <v>3</v>
      </c>
      <c r="D52" s="184" t="s">
        <v>82</v>
      </c>
      <c r="E52" s="186">
        <v>21825</v>
      </c>
      <c r="F52" s="186">
        <v>338</v>
      </c>
      <c r="G52" s="186" t="s">
        <v>35</v>
      </c>
      <c r="H52" s="119"/>
      <c r="I52" s="159">
        <v>6.03</v>
      </c>
      <c r="J52" s="118">
        <v>357</v>
      </c>
      <c r="K52" s="118">
        <v>536</v>
      </c>
      <c r="L52" s="118">
        <v>47</v>
      </c>
      <c r="M52" s="219">
        <v>404</v>
      </c>
      <c r="N52" s="220">
        <v>884</v>
      </c>
      <c r="O52" s="110"/>
      <c r="P52" s="110"/>
    </row>
    <row r="53" spans="1:16" ht="20.25" customHeight="1">
      <c r="A53" s="106"/>
      <c r="B53" s="158">
        <f>B52+1</f>
        <v>2</v>
      </c>
      <c r="C53" s="184">
        <v>7</v>
      </c>
      <c r="D53" s="184" t="s">
        <v>141</v>
      </c>
      <c r="E53" s="186">
        <v>135775</v>
      </c>
      <c r="F53" s="186" t="s">
        <v>116</v>
      </c>
      <c r="G53" s="186" t="s">
        <v>35</v>
      </c>
      <c r="H53" s="119"/>
      <c r="I53" s="159">
        <v>2.08</v>
      </c>
      <c r="J53" s="118">
        <v>128</v>
      </c>
      <c r="K53" s="118">
        <v>0</v>
      </c>
      <c r="L53" s="118">
        <v>0</v>
      </c>
      <c r="M53" s="219">
        <v>128</v>
      </c>
      <c r="N53" s="220">
        <v>280</v>
      </c>
      <c r="O53" s="64"/>
      <c r="P53" s="64"/>
    </row>
    <row r="54" spans="1:16" ht="20.25" customHeight="1">
      <c r="A54" s="106"/>
      <c r="B54" s="158">
        <f>B53+1</f>
        <v>3</v>
      </c>
      <c r="C54" s="184">
        <v>21</v>
      </c>
      <c r="D54" s="184" t="s">
        <v>95</v>
      </c>
      <c r="E54" s="186">
        <v>123224</v>
      </c>
      <c r="F54" s="186">
        <v>329</v>
      </c>
      <c r="G54" s="186" t="s">
        <v>35</v>
      </c>
      <c r="H54" s="119"/>
      <c r="I54" s="159">
        <v>6.07</v>
      </c>
      <c r="J54" s="118">
        <v>353</v>
      </c>
      <c r="K54" s="118">
        <v>122</v>
      </c>
      <c r="L54" s="118">
        <v>88</v>
      </c>
      <c r="M54" s="219">
        <v>441</v>
      </c>
      <c r="N54" s="220">
        <v>964.9</v>
      </c>
      <c r="O54" s="104"/>
      <c r="P54" s="104"/>
    </row>
    <row r="55" spans="1:16" ht="20.25" customHeight="1">
      <c r="A55" s="106"/>
      <c r="B55" s="158">
        <f>B54+1</f>
        <v>4</v>
      </c>
      <c r="C55" s="184">
        <v>13</v>
      </c>
      <c r="D55" s="184" t="s">
        <v>88</v>
      </c>
      <c r="E55" s="186">
        <v>22681</v>
      </c>
      <c r="F55" s="186">
        <v>1213</v>
      </c>
      <c r="G55" s="186" t="s">
        <v>35</v>
      </c>
      <c r="H55" s="119"/>
      <c r="I55" s="159">
        <v>5.54</v>
      </c>
      <c r="J55" s="118">
        <v>354</v>
      </c>
      <c r="K55" s="118">
        <v>43</v>
      </c>
      <c r="L55" s="118">
        <v>96</v>
      </c>
      <c r="M55" s="219">
        <v>450</v>
      </c>
      <c r="N55" s="220">
        <v>984.6</v>
      </c>
      <c r="O55" s="104"/>
      <c r="P55" s="104"/>
    </row>
    <row r="56" spans="1:16" ht="20.25" customHeight="1">
      <c r="A56" s="106"/>
      <c r="B56" s="158">
        <f>B55+1</f>
        <v>5</v>
      </c>
      <c r="C56" s="184">
        <v>20</v>
      </c>
      <c r="D56" s="184" t="s">
        <v>94</v>
      </c>
      <c r="E56" s="186">
        <v>93566</v>
      </c>
      <c r="F56" s="186">
        <v>3241</v>
      </c>
      <c r="G56" s="186" t="s">
        <v>35</v>
      </c>
      <c r="H56" s="119"/>
      <c r="I56" s="159">
        <v>6.01</v>
      </c>
      <c r="J56" s="118">
        <v>359</v>
      </c>
      <c r="K56" s="118">
        <v>29</v>
      </c>
      <c r="L56" s="118">
        <v>98</v>
      </c>
      <c r="M56" s="219">
        <v>457</v>
      </c>
      <c r="N56" s="221">
        <v>1000</v>
      </c>
      <c r="O56" s="104"/>
      <c r="P56" s="104"/>
    </row>
    <row r="57" spans="1:16" ht="20.25" customHeight="1">
      <c r="A57" s="106"/>
      <c r="B57" s="229"/>
      <c r="C57" s="195"/>
      <c r="D57" s="195"/>
      <c r="E57" s="228"/>
      <c r="F57" s="228"/>
      <c r="G57" s="228"/>
      <c r="H57" s="230"/>
      <c r="I57" s="231"/>
      <c r="J57" s="232"/>
      <c r="K57" s="232"/>
      <c r="L57" s="232"/>
      <c r="M57" s="229"/>
      <c r="N57" s="233"/>
      <c r="O57" s="104"/>
      <c r="P57" s="104"/>
    </row>
    <row r="58" spans="1:16" ht="20.25" customHeight="1">
      <c r="A58" s="106"/>
      <c r="B58" s="229"/>
      <c r="C58" s="195"/>
      <c r="D58" s="195"/>
      <c r="E58" s="228"/>
      <c r="F58" s="228"/>
      <c r="G58" s="228"/>
      <c r="H58" s="230"/>
      <c r="I58" s="231"/>
      <c r="J58" s="232"/>
      <c r="K58" s="232"/>
      <c r="L58" s="232"/>
      <c r="M58" s="229"/>
      <c r="N58" s="233"/>
      <c r="O58" s="104"/>
      <c r="P58" s="104"/>
    </row>
    <row r="59" spans="1:16" ht="20.25" customHeight="1">
      <c r="A59" s="106"/>
      <c r="B59" s="80"/>
      <c r="C59" s="112"/>
      <c r="D59" s="113"/>
      <c r="E59" s="114"/>
      <c r="F59" s="114"/>
      <c r="G59" s="74"/>
      <c r="H59" s="82"/>
      <c r="I59" s="117"/>
      <c r="J59" s="82"/>
      <c r="K59" s="82"/>
      <c r="L59" s="82"/>
      <c r="M59" s="80"/>
      <c r="N59" s="123"/>
      <c r="O59" s="104"/>
      <c r="P59" s="104"/>
    </row>
    <row r="60" spans="1:16" ht="20.25" customHeight="1">
      <c r="A60" s="5"/>
      <c r="B60" s="157" t="s">
        <v>55</v>
      </c>
      <c r="C60" s="55"/>
      <c r="D60" s="55"/>
      <c r="E60" s="55"/>
      <c r="F60" s="55"/>
      <c r="G60" s="54"/>
      <c r="H60" s="61"/>
      <c r="I60" s="61"/>
      <c r="J60" s="61"/>
      <c r="K60" s="61"/>
      <c r="L60" s="61"/>
      <c r="M60" s="61"/>
      <c r="N60" s="122"/>
      <c r="O60" s="104"/>
      <c r="P60" s="104"/>
    </row>
    <row r="61" spans="2:16" ht="20.25" customHeight="1">
      <c r="B61" s="262" t="s">
        <v>3</v>
      </c>
      <c r="C61" s="261" t="s">
        <v>4</v>
      </c>
      <c r="D61" s="262" t="s">
        <v>77</v>
      </c>
      <c r="E61" s="261" t="s">
        <v>22</v>
      </c>
      <c r="F61" s="298" t="s">
        <v>32</v>
      </c>
      <c r="G61" s="261" t="s">
        <v>5</v>
      </c>
      <c r="H61" s="269" t="s">
        <v>48</v>
      </c>
      <c r="I61" s="261" t="s">
        <v>44</v>
      </c>
      <c r="J61" s="261"/>
      <c r="K61" s="261" t="s">
        <v>49</v>
      </c>
      <c r="L61" s="261"/>
      <c r="M61" s="273" t="s">
        <v>16</v>
      </c>
      <c r="N61" s="300" t="s">
        <v>45</v>
      </c>
      <c r="O61" s="104"/>
      <c r="P61" s="104"/>
    </row>
    <row r="62" spans="2:16" ht="20.25" customHeight="1">
      <c r="B62" s="262"/>
      <c r="C62" s="261"/>
      <c r="D62" s="262"/>
      <c r="E62" s="261"/>
      <c r="F62" s="298"/>
      <c r="G62" s="261"/>
      <c r="H62" s="269"/>
      <c r="I62" s="90" t="s">
        <v>50</v>
      </c>
      <c r="J62" s="90" t="s">
        <v>51</v>
      </c>
      <c r="K62" s="90" t="s">
        <v>52</v>
      </c>
      <c r="L62" s="90" t="s">
        <v>51</v>
      </c>
      <c r="M62" s="273"/>
      <c r="N62" s="300"/>
      <c r="O62" s="104"/>
      <c r="P62" s="104"/>
    </row>
    <row r="63" spans="1:16" ht="20.25" customHeight="1">
      <c r="A63" s="109"/>
      <c r="B63" s="158">
        <f>B62+1</f>
        <v>1</v>
      </c>
      <c r="C63" s="184">
        <v>12</v>
      </c>
      <c r="D63" s="184" t="s">
        <v>87</v>
      </c>
      <c r="E63" s="186">
        <v>21850</v>
      </c>
      <c r="F63" s="186">
        <v>366</v>
      </c>
      <c r="G63" s="186" t="s">
        <v>35</v>
      </c>
      <c r="H63" s="119"/>
      <c r="I63" s="159">
        <v>5.58</v>
      </c>
      <c r="J63" s="118">
        <v>358</v>
      </c>
      <c r="K63" s="118">
        <v>36</v>
      </c>
      <c r="L63" s="118">
        <v>97</v>
      </c>
      <c r="M63" s="219">
        <v>455</v>
      </c>
      <c r="N63" s="221">
        <v>1000</v>
      </c>
      <c r="O63" s="104"/>
      <c r="P63" s="104"/>
    </row>
    <row r="64" spans="1:16" ht="20.25" customHeight="1">
      <c r="A64" s="109"/>
      <c r="B64" s="158">
        <f>B63+1</f>
        <v>2</v>
      </c>
      <c r="C64" s="184">
        <v>22</v>
      </c>
      <c r="D64" s="184" t="s">
        <v>96</v>
      </c>
      <c r="E64" s="186">
        <v>76174</v>
      </c>
      <c r="F64" s="186" t="s">
        <v>56</v>
      </c>
      <c r="G64" s="201" t="s">
        <v>38</v>
      </c>
      <c r="H64" s="119"/>
      <c r="I64" s="159">
        <v>5.56</v>
      </c>
      <c r="J64" s="118">
        <v>356</v>
      </c>
      <c r="K64" s="118">
        <v>136</v>
      </c>
      <c r="L64" s="118">
        <v>87</v>
      </c>
      <c r="M64" s="219">
        <v>443</v>
      </c>
      <c r="N64" s="220">
        <v>973.6</v>
      </c>
      <c r="O64" s="104"/>
      <c r="P64" s="104"/>
    </row>
    <row r="65" spans="1:16" ht="20.25" customHeight="1">
      <c r="A65" s="109"/>
      <c r="B65" s="158">
        <f>B64+1</f>
        <v>3</v>
      </c>
      <c r="C65" s="184">
        <v>2</v>
      </c>
      <c r="D65" s="184" t="s">
        <v>184</v>
      </c>
      <c r="E65" s="186">
        <v>101633</v>
      </c>
      <c r="F65" s="186" t="s">
        <v>113</v>
      </c>
      <c r="G65" s="186" t="s">
        <v>35</v>
      </c>
      <c r="H65" s="119"/>
      <c r="I65" s="159">
        <v>6.01</v>
      </c>
      <c r="J65" s="118">
        <v>359</v>
      </c>
      <c r="K65" s="118">
        <v>167</v>
      </c>
      <c r="L65" s="118">
        <v>84</v>
      </c>
      <c r="M65" s="219">
        <v>443</v>
      </c>
      <c r="N65" s="220">
        <v>973.6</v>
      </c>
      <c r="O65" s="104"/>
      <c r="P65" s="104"/>
    </row>
    <row r="66" spans="1:16" ht="20.25" customHeight="1">
      <c r="A66" s="109"/>
      <c r="B66" s="158">
        <f>B65+1</f>
        <v>4</v>
      </c>
      <c r="C66" s="184">
        <v>6</v>
      </c>
      <c r="D66" s="184" t="s">
        <v>140</v>
      </c>
      <c r="E66" s="186">
        <v>131600</v>
      </c>
      <c r="F66" s="186" t="s">
        <v>115</v>
      </c>
      <c r="G66" s="186" t="s">
        <v>35</v>
      </c>
      <c r="H66" s="119"/>
      <c r="I66" s="119">
        <f>-J66-P67</f>
        <v>0</v>
      </c>
      <c r="J66" s="118">
        <v>0</v>
      </c>
      <c r="K66" s="118">
        <v>0</v>
      </c>
      <c r="L66" s="118">
        <v>0</v>
      </c>
      <c r="M66" s="219">
        <v>0</v>
      </c>
      <c r="N66" s="220">
        <v>0</v>
      </c>
      <c r="O66" s="104"/>
      <c r="P66" s="104"/>
    </row>
    <row r="67" spans="1:16" ht="20.25" customHeight="1">
      <c r="A67" s="109"/>
      <c r="B67" s="158">
        <f>B66+1</f>
        <v>5</v>
      </c>
      <c r="C67" s="184">
        <v>19</v>
      </c>
      <c r="D67" s="184" t="s">
        <v>93</v>
      </c>
      <c r="E67" s="186">
        <v>87670</v>
      </c>
      <c r="F67" s="186" t="s">
        <v>122</v>
      </c>
      <c r="G67" s="186" t="s">
        <v>144</v>
      </c>
      <c r="H67" s="119"/>
      <c r="I67" s="159">
        <v>0</v>
      </c>
      <c r="J67" s="118">
        <v>0</v>
      </c>
      <c r="K67" s="118">
        <v>0</v>
      </c>
      <c r="L67" s="118">
        <v>0</v>
      </c>
      <c r="M67" s="219">
        <v>0</v>
      </c>
      <c r="N67" s="220">
        <v>0</v>
      </c>
      <c r="O67" s="125"/>
      <c r="P67" s="104"/>
    </row>
    <row r="68" spans="1:16" ht="20.25" customHeight="1">
      <c r="A68" s="109"/>
      <c r="B68" s="80"/>
      <c r="C68" s="112"/>
      <c r="D68" s="113"/>
      <c r="E68" s="114"/>
      <c r="F68" s="114"/>
      <c r="G68" s="74"/>
      <c r="H68" s="82"/>
      <c r="I68" s="117"/>
      <c r="J68" s="82"/>
      <c r="K68" s="82"/>
      <c r="L68" s="82"/>
      <c r="M68" s="80"/>
      <c r="N68" s="123"/>
      <c r="O68" s="64"/>
      <c r="P68" s="64"/>
    </row>
    <row r="69" spans="1:16" ht="20.25" customHeight="1">
      <c r="A69" s="109"/>
      <c r="B69" s="80"/>
      <c r="C69" s="112"/>
      <c r="D69" s="113"/>
      <c r="E69" s="114"/>
      <c r="F69" s="301" t="s">
        <v>75</v>
      </c>
      <c r="G69" s="301"/>
      <c r="H69" s="82"/>
      <c r="I69" s="117"/>
      <c r="J69" s="82"/>
      <c r="K69" s="82"/>
      <c r="L69" s="82"/>
      <c r="M69" s="80"/>
      <c r="N69" s="123"/>
      <c r="O69" s="64"/>
      <c r="P69" s="64"/>
    </row>
    <row r="70" spans="1:16" ht="20.25" customHeight="1">
      <c r="A70" s="106"/>
      <c r="B70" s="81"/>
      <c r="C70" s="55"/>
      <c r="D70" s="55"/>
      <c r="E70" s="55"/>
      <c r="F70" s="55"/>
      <c r="G70" s="54"/>
      <c r="H70" s="61"/>
      <c r="I70" s="61"/>
      <c r="J70" s="61"/>
      <c r="K70" s="61"/>
      <c r="L70" s="61"/>
      <c r="M70" s="61"/>
      <c r="N70" s="122"/>
      <c r="O70" s="110"/>
      <c r="P70" s="110"/>
    </row>
    <row r="71" spans="1:16" ht="20.25" customHeight="1">
      <c r="A71" s="106"/>
      <c r="B71" s="262" t="s">
        <v>3</v>
      </c>
      <c r="C71" s="261" t="s">
        <v>4</v>
      </c>
      <c r="D71" s="262" t="s">
        <v>77</v>
      </c>
      <c r="E71" s="261" t="s">
        <v>22</v>
      </c>
      <c r="F71" s="298" t="s">
        <v>32</v>
      </c>
      <c r="G71" s="261" t="s">
        <v>5</v>
      </c>
      <c r="H71" s="269" t="s">
        <v>48</v>
      </c>
      <c r="I71" s="261" t="s">
        <v>44</v>
      </c>
      <c r="J71" s="261"/>
      <c r="K71" s="261" t="s">
        <v>49</v>
      </c>
      <c r="L71" s="261"/>
      <c r="M71" s="273" t="s">
        <v>16</v>
      </c>
      <c r="N71" s="300" t="s">
        <v>45</v>
      </c>
      <c r="O71" s="110"/>
      <c r="P71" s="110"/>
    </row>
    <row r="72" spans="1:16" ht="20.25" customHeight="1">
      <c r="A72" s="106"/>
      <c r="B72" s="262"/>
      <c r="C72" s="261"/>
      <c r="D72" s="262"/>
      <c r="E72" s="261"/>
      <c r="F72" s="298"/>
      <c r="G72" s="261"/>
      <c r="H72" s="269"/>
      <c r="I72" s="90" t="s">
        <v>50</v>
      </c>
      <c r="J72" s="90" t="s">
        <v>51</v>
      </c>
      <c r="K72" s="90" t="s">
        <v>52</v>
      </c>
      <c r="L72" s="90" t="s">
        <v>51</v>
      </c>
      <c r="M72" s="273"/>
      <c r="N72" s="300"/>
      <c r="O72" s="110"/>
      <c r="P72" s="110"/>
    </row>
    <row r="73" spans="1:16" ht="20.25" customHeight="1">
      <c r="A73" s="106"/>
      <c r="B73" s="158">
        <f>B72+1</f>
        <v>1</v>
      </c>
      <c r="C73" s="184">
        <v>20</v>
      </c>
      <c r="D73" s="184" t="s">
        <v>94</v>
      </c>
      <c r="E73" s="186">
        <v>93566</v>
      </c>
      <c r="F73" s="186">
        <v>3241</v>
      </c>
      <c r="G73" s="186" t="s">
        <v>35</v>
      </c>
      <c r="H73" s="119"/>
      <c r="I73" s="159">
        <v>5.58</v>
      </c>
      <c r="J73" s="118">
        <v>358</v>
      </c>
      <c r="K73" s="118">
        <v>45</v>
      </c>
      <c r="L73" s="118">
        <v>96</v>
      </c>
      <c r="M73" s="219">
        <v>454</v>
      </c>
      <c r="N73" s="220">
        <v>997.8</v>
      </c>
      <c r="O73" s="110"/>
      <c r="P73" s="110"/>
    </row>
    <row r="74" spans="1:16" ht="20.25" customHeight="1">
      <c r="A74" s="106"/>
      <c r="B74" s="158">
        <f>B73+1</f>
        <v>2</v>
      </c>
      <c r="C74" s="184">
        <v>12</v>
      </c>
      <c r="D74" s="184" t="s">
        <v>87</v>
      </c>
      <c r="E74" s="186">
        <v>21850</v>
      </c>
      <c r="F74" s="186">
        <v>366</v>
      </c>
      <c r="G74" s="186" t="s">
        <v>35</v>
      </c>
      <c r="H74" s="119"/>
      <c r="I74" s="159">
        <v>5.58</v>
      </c>
      <c r="J74" s="118">
        <v>358</v>
      </c>
      <c r="K74" s="118">
        <v>152</v>
      </c>
      <c r="L74" s="118">
        <v>85</v>
      </c>
      <c r="M74" s="219">
        <v>443</v>
      </c>
      <c r="N74" s="220">
        <v>973.6</v>
      </c>
      <c r="O74" s="110"/>
      <c r="P74" s="110"/>
    </row>
    <row r="75" spans="1:16" ht="20.25" customHeight="1">
      <c r="A75" s="106"/>
      <c r="B75" s="158">
        <f>B74+1</f>
        <v>3</v>
      </c>
      <c r="C75" s="184">
        <v>21</v>
      </c>
      <c r="D75" s="184" t="s">
        <v>95</v>
      </c>
      <c r="E75" s="186">
        <v>123224</v>
      </c>
      <c r="F75" s="186">
        <v>329</v>
      </c>
      <c r="G75" s="186" t="s">
        <v>35</v>
      </c>
      <c r="H75" s="119"/>
      <c r="I75" s="159">
        <v>5.59</v>
      </c>
      <c r="J75" s="118">
        <v>359</v>
      </c>
      <c r="K75" s="118">
        <v>50</v>
      </c>
      <c r="L75" s="118">
        <v>96</v>
      </c>
      <c r="M75" s="219">
        <v>455</v>
      </c>
      <c r="N75" s="221">
        <v>1000</v>
      </c>
      <c r="O75" s="110"/>
      <c r="P75" s="110"/>
    </row>
    <row r="76" spans="1:16" ht="20.25" customHeight="1">
      <c r="A76" s="106"/>
      <c r="B76" s="158">
        <f>B75+1</f>
        <v>4</v>
      </c>
      <c r="C76" s="184">
        <v>22</v>
      </c>
      <c r="D76" s="184" t="s">
        <v>96</v>
      </c>
      <c r="E76" s="186">
        <v>76174</v>
      </c>
      <c r="F76" s="186" t="s">
        <v>56</v>
      </c>
      <c r="G76" s="201" t="s">
        <v>38</v>
      </c>
      <c r="H76" s="119"/>
      <c r="I76" s="159">
        <v>5.59</v>
      </c>
      <c r="J76" s="118">
        <v>359</v>
      </c>
      <c r="K76" s="118">
        <v>96</v>
      </c>
      <c r="L76" s="118">
        <v>91</v>
      </c>
      <c r="M76" s="219">
        <v>450</v>
      </c>
      <c r="N76" s="220">
        <v>989</v>
      </c>
      <c r="O76" s="110"/>
      <c r="P76" s="110"/>
    </row>
    <row r="77" spans="1:16" ht="20.25" customHeight="1">
      <c r="A77" s="106"/>
      <c r="B77" s="158">
        <f>B76+1</f>
        <v>5</v>
      </c>
      <c r="C77" s="184">
        <v>13</v>
      </c>
      <c r="D77" s="184" t="s">
        <v>88</v>
      </c>
      <c r="E77" s="186">
        <v>22681</v>
      </c>
      <c r="F77" s="186">
        <v>1213</v>
      </c>
      <c r="G77" s="186" t="s">
        <v>35</v>
      </c>
      <c r="H77" s="119"/>
      <c r="I77" s="159">
        <v>5.53</v>
      </c>
      <c r="J77" s="118">
        <v>353</v>
      </c>
      <c r="K77" s="118">
        <v>84</v>
      </c>
      <c r="L77" s="118">
        <v>92</v>
      </c>
      <c r="M77" s="219">
        <v>445</v>
      </c>
      <c r="N77" s="220">
        <v>978</v>
      </c>
      <c r="O77" s="110"/>
      <c r="P77" s="110"/>
    </row>
    <row r="78" spans="2:16" ht="19.5" customHeight="1">
      <c r="B78" s="80"/>
      <c r="C78" s="82"/>
      <c r="D78" s="115"/>
      <c r="E78" s="83"/>
      <c r="F78" s="83"/>
      <c r="G78" s="74"/>
      <c r="H78" s="82"/>
      <c r="I78" s="82"/>
      <c r="J78" s="82"/>
      <c r="K78" s="82"/>
      <c r="L78" s="82"/>
      <c r="M78" s="80"/>
      <c r="N78" s="123"/>
      <c r="O78" s="64"/>
      <c r="P78" s="64"/>
    </row>
    <row r="79" spans="1:18" ht="12.75">
      <c r="A79" s="1"/>
      <c r="B79" s="64"/>
      <c r="C79" s="78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39"/>
      <c r="O79" s="39"/>
      <c r="P79"/>
      <c r="Q79" s="134"/>
      <c r="R79" s="134"/>
    </row>
    <row r="80" spans="1:18" ht="14.25" customHeight="1">
      <c r="A80" s="64"/>
      <c r="B80" s="64"/>
      <c r="C80" s="64"/>
      <c r="D80" s="64"/>
      <c r="E80" s="64"/>
      <c r="F80" s="64"/>
      <c r="G80" s="64"/>
      <c r="H80" s="64"/>
      <c r="I80" s="64"/>
      <c r="J80" s="73"/>
      <c r="K80" s="74" t="s">
        <v>11</v>
      </c>
      <c r="L80" s="74"/>
      <c r="M80" s="39"/>
      <c r="N80" s="39"/>
      <c r="O80" s="64"/>
      <c r="P80" s="64"/>
      <c r="Q80" s="134"/>
      <c r="R80" s="134"/>
    </row>
    <row r="81" spans="1:18" ht="14.25" customHeight="1">
      <c r="A81" s="291"/>
      <c r="B81" s="279"/>
      <c r="C81" s="279"/>
      <c r="D81" s="279"/>
      <c r="E81" s="279"/>
      <c r="F81" s="279"/>
      <c r="G81" s="279"/>
      <c r="H81" s="279"/>
      <c r="I81" s="64"/>
      <c r="J81" s="38"/>
      <c r="K81" s="64"/>
      <c r="L81" s="64"/>
      <c r="M81" s="75"/>
      <c r="N81" s="64"/>
      <c r="O81" s="64"/>
      <c r="P81" s="64"/>
      <c r="Q81" s="133"/>
      <c r="R81" s="133"/>
    </row>
    <row r="82" spans="1:18" ht="14.25" customHeight="1">
      <c r="A82" s="66"/>
      <c r="B82" s="76"/>
      <c r="C82" s="76"/>
      <c r="D82" s="76"/>
      <c r="E82" s="76"/>
      <c r="F82" s="56"/>
      <c r="G82" s="56"/>
      <c r="H82" s="278" t="s">
        <v>72</v>
      </c>
      <c r="I82" s="279"/>
      <c r="J82" s="279"/>
      <c r="K82" s="279"/>
      <c r="L82" s="279"/>
      <c r="M82" s="279"/>
      <c r="N82" s="279"/>
      <c r="O82" s="279"/>
      <c r="P82" s="279"/>
      <c r="Q82" s="134"/>
      <c r="R82" s="134"/>
    </row>
    <row r="83" spans="1:18" ht="12.75">
      <c r="A83" s="281" t="s">
        <v>71</v>
      </c>
      <c r="B83" s="282"/>
      <c r="C83" s="282"/>
      <c r="D83" s="282"/>
      <c r="E83" s="282"/>
      <c r="F83" s="282"/>
      <c r="G83" s="282"/>
      <c r="H83" s="282"/>
      <c r="I83" s="64"/>
      <c r="J83" s="38"/>
      <c r="K83" s="64"/>
      <c r="L83" s="64"/>
      <c r="M83" s="75"/>
      <c r="N83" s="75"/>
      <c r="O83" s="64"/>
      <c r="P83" s="64"/>
      <c r="Q83" s="133"/>
      <c r="R83" s="133"/>
    </row>
    <row r="84" spans="1:18" ht="12.75">
      <c r="A84" s="276"/>
      <c r="B84" s="277"/>
      <c r="C84" s="277"/>
      <c r="D84" s="277"/>
      <c r="E84" s="277"/>
      <c r="F84" s="54"/>
      <c r="G84" s="54"/>
      <c r="H84" s="278" t="s">
        <v>73</v>
      </c>
      <c r="I84" s="279"/>
      <c r="J84" s="279"/>
      <c r="K84" s="279"/>
      <c r="L84" s="279"/>
      <c r="M84" s="279"/>
      <c r="N84" s="279"/>
      <c r="O84" s="279"/>
      <c r="P84" s="279"/>
      <c r="Q84" s="134"/>
      <c r="R84" s="134"/>
    </row>
    <row r="85" spans="1:18" ht="12.75">
      <c r="A85" s="280" t="s">
        <v>143</v>
      </c>
      <c r="B85" s="251"/>
      <c r="C85" s="251"/>
      <c r="D85" s="251"/>
      <c r="E85" s="251"/>
      <c r="F85" s="251"/>
      <c r="G85" s="251"/>
      <c r="H85" s="251"/>
      <c r="I85" s="56"/>
      <c r="J85" s="38"/>
      <c r="K85" s="64"/>
      <c r="L85" s="64"/>
      <c r="M85" s="75"/>
      <c r="N85" s="75"/>
      <c r="O85" s="64"/>
      <c r="P85" s="64"/>
      <c r="Q85" s="136"/>
      <c r="R85" s="136"/>
    </row>
    <row r="86" spans="1:16" ht="12.75">
      <c r="A86" s="64"/>
      <c r="B86" s="64"/>
      <c r="C86" s="71"/>
      <c r="D86" s="77"/>
      <c r="E86" s="77"/>
      <c r="F86" s="38"/>
      <c r="G86" s="38"/>
      <c r="H86" s="289" t="s">
        <v>74</v>
      </c>
      <c r="I86" s="290"/>
      <c r="J86" s="290"/>
      <c r="K86" s="290"/>
      <c r="L86" s="290"/>
      <c r="M86" s="290"/>
      <c r="N86" s="290"/>
      <c r="O86" s="290"/>
      <c r="P86" s="290"/>
    </row>
  </sheetData>
  <sheetProtection/>
  <mergeCells count="100">
    <mergeCell ref="M21:M22"/>
    <mergeCell ref="N21:N22"/>
    <mergeCell ref="H61:H62"/>
    <mergeCell ref="I61:J61"/>
    <mergeCell ref="D1:K1"/>
    <mergeCell ref="L1:N1"/>
    <mergeCell ref="D2:K2"/>
    <mergeCell ref="B9:N9"/>
    <mergeCell ref="F10:G10"/>
    <mergeCell ref="B12:B13"/>
    <mergeCell ref="C12:C13"/>
    <mergeCell ref="G61:G62"/>
    <mergeCell ref="K12:L12"/>
    <mergeCell ref="M12:M13"/>
    <mergeCell ref="N12:N13"/>
    <mergeCell ref="D12:D13"/>
    <mergeCell ref="E12:E13"/>
    <mergeCell ref="F12:F13"/>
    <mergeCell ref="G12:G13"/>
    <mergeCell ref="H12:H13"/>
    <mergeCell ref="I12:J12"/>
    <mergeCell ref="L2:N2"/>
    <mergeCell ref="D3:K3"/>
    <mergeCell ref="D4:K4"/>
    <mergeCell ref="L4:N4"/>
    <mergeCell ref="L5:O5"/>
    <mergeCell ref="D6:K6"/>
    <mergeCell ref="L6:O6"/>
    <mergeCell ref="D7:K7"/>
    <mergeCell ref="B21:B22"/>
    <mergeCell ref="C21:C22"/>
    <mergeCell ref="D21:D22"/>
    <mergeCell ref="E21:E22"/>
    <mergeCell ref="F21:F22"/>
    <mergeCell ref="G21:G22"/>
    <mergeCell ref="H21:H22"/>
    <mergeCell ref="I21:J21"/>
    <mergeCell ref="K21:L21"/>
    <mergeCell ref="F29:G29"/>
    <mergeCell ref="B31:B32"/>
    <mergeCell ref="C31:C32"/>
    <mergeCell ref="D31:D32"/>
    <mergeCell ref="E31:E32"/>
    <mergeCell ref="F31:F32"/>
    <mergeCell ref="G31:G32"/>
    <mergeCell ref="H31:H32"/>
    <mergeCell ref="I31:J31"/>
    <mergeCell ref="K31:L31"/>
    <mergeCell ref="M31:M32"/>
    <mergeCell ref="N31:N32"/>
    <mergeCell ref="B40:B41"/>
    <mergeCell ref="C40:C41"/>
    <mergeCell ref="D40:D41"/>
    <mergeCell ref="E40:E41"/>
    <mergeCell ref="F40:F41"/>
    <mergeCell ref="G40:G41"/>
    <mergeCell ref="H40:H41"/>
    <mergeCell ref="I40:J40"/>
    <mergeCell ref="K40:L40"/>
    <mergeCell ref="M40:M41"/>
    <mergeCell ref="N40:N41"/>
    <mergeCell ref="F48:G48"/>
    <mergeCell ref="B50:B51"/>
    <mergeCell ref="C50:C51"/>
    <mergeCell ref="D50:D51"/>
    <mergeCell ref="E50:E51"/>
    <mergeCell ref="F50:F51"/>
    <mergeCell ref="G50:G51"/>
    <mergeCell ref="H50:H51"/>
    <mergeCell ref="I50:J50"/>
    <mergeCell ref="K50:L50"/>
    <mergeCell ref="M50:M51"/>
    <mergeCell ref="N50:N51"/>
    <mergeCell ref="B61:B62"/>
    <mergeCell ref="C61:C62"/>
    <mergeCell ref="D61:D62"/>
    <mergeCell ref="E61:E62"/>
    <mergeCell ref="F61:F62"/>
    <mergeCell ref="K61:L61"/>
    <mergeCell ref="M61:M62"/>
    <mergeCell ref="N61:N62"/>
    <mergeCell ref="F69:G69"/>
    <mergeCell ref="B71:B72"/>
    <mergeCell ref="C71:C72"/>
    <mergeCell ref="D71:D72"/>
    <mergeCell ref="E71:E72"/>
    <mergeCell ref="F71:F72"/>
    <mergeCell ref="G71:G72"/>
    <mergeCell ref="H71:H72"/>
    <mergeCell ref="I71:J71"/>
    <mergeCell ref="K71:L71"/>
    <mergeCell ref="M71:M72"/>
    <mergeCell ref="N71:N72"/>
    <mergeCell ref="A81:H81"/>
    <mergeCell ref="H82:P82"/>
    <mergeCell ref="A83:H83"/>
    <mergeCell ref="A84:E84"/>
    <mergeCell ref="H84:P84"/>
    <mergeCell ref="A85:H85"/>
    <mergeCell ref="H86:P86"/>
  </mergeCells>
  <printOptions/>
  <pageMargins left="0.2" right="0.2" top="0.75" bottom="0.73" header="0.3" footer="0.3"/>
  <pageSetup fitToHeight="0" fitToWidth="1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Q67"/>
  <sheetViews>
    <sheetView zoomScale="84" zoomScaleNormal="84" zoomScaleSheetLayoutView="100" zoomScalePageLayoutView="0" workbookViewId="0" topLeftCell="B16">
      <selection activeCell="S7" sqref="S7"/>
    </sheetView>
  </sheetViews>
  <sheetFormatPr defaultColWidth="9.140625" defaultRowHeight="12.75"/>
  <cols>
    <col min="1" max="1" width="2.28125" style="1" hidden="1" customWidth="1"/>
    <col min="2" max="2" width="3.7109375" style="1" customWidth="1"/>
    <col min="3" max="3" width="4.57421875" style="19" customWidth="1"/>
    <col min="4" max="4" width="24.421875" style="1" bestFit="1" customWidth="1"/>
    <col min="5" max="5" width="7.8515625" style="43" bestFit="1" customWidth="1"/>
    <col min="6" max="6" width="9.7109375" style="1" bestFit="1" customWidth="1"/>
    <col min="7" max="7" width="9.28125" style="1" customWidth="1"/>
    <col min="8" max="8" width="3.8515625" style="1" bestFit="1" customWidth="1"/>
    <col min="9" max="10" width="4.7109375" style="1" bestFit="1" customWidth="1"/>
    <col min="11" max="11" width="3.421875" style="1" bestFit="1" customWidth="1"/>
    <col min="12" max="12" width="4.7109375" style="1" bestFit="1" customWidth="1"/>
    <col min="13" max="13" width="5.7109375" style="1" bestFit="1" customWidth="1"/>
    <col min="14" max="14" width="7.28125" style="1" customWidth="1"/>
    <col min="15" max="15" width="2.421875" style="1" customWidth="1"/>
    <col min="16" max="16" width="3.28125" style="1" customWidth="1"/>
    <col min="17" max="17" width="4.28125" style="1" customWidth="1"/>
  </cols>
  <sheetData>
    <row r="1" spans="1:17" ht="18.75">
      <c r="A1" s="5"/>
      <c r="B1" s="260" t="s">
        <v>1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32"/>
      <c r="O1" s="32"/>
      <c r="P1" s="6"/>
      <c r="Q1" s="7"/>
    </row>
    <row r="2" spans="1:16" ht="18.75">
      <c r="A2" s="5"/>
      <c r="B2" s="272" t="s">
        <v>23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33"/>
      <c r="O2" s="33"/>
      <c r="P2" s="8"/>
    </row>
    <row r="3" spans="1:17" ht="22.5">
      <c r="A3" s="5"/>
      <c r="B3" s="271" t="s">
        <v>79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34"/>
      <c r="O3" s="34"/>
      <c r="P3" s="9"/>
      <c r="Q3" s="7"/>
    </row>
    <row r="4" spans="1:17" ht="18.75">
      <c r="A4" s="5"/>
      <c r="B4" s="295" t="s">
        <v>135</v>
      </c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11"/>
      <c r="O4" s="11"/>
      <c r="P4" s="10"/>
      <c r="Q4" s="7"/>
    </row>
    <row r="5" spans="1:17" ht="18.75">
      <c r="A5" s="5"/>
      <c r="B5" s="57"/>
      <c r="C5" s="56"/>
      <c r="D5" s="57"/>
      <c r="E5" s="58"/>
      <c r="F5" s="57"/>
      <c r="G5" s="57"/>
      <c r="H5" s="57"/>
      <c r="I5" s="57"/>
      <c r="J5" s="57"/>
      <c r="K5" s="57"/>
      <c r="L5" s="57"/>
      <c r="M5" s="57"/>
      <c r="N5" s="11"/>
      <c r="O5" s="11"/>
      <c r="P5" s="10"/>
      <c r="Q5" s="7"/>
    </row>
    <row r="6" spans="1:17" ht="25.5">
      <c r="A6" s="5"/>
      <c r="B6" s="65" t="s">
        <v>2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41"/>
      <c r="O6" s="41"/>
      <c r="P6" s="10"/>
      <c r="Q6" s="7"/>
    </row>
    <row r="7" spans="1:17" ht="20.25" customHeight="1">
      <c r="A7" s="5"/>
      <c r="B7" s="38"/>
      <c r="C7" s="59"/>
      <c r="D7" s="72"/>
      <c r="E7" s="60"/>
      <c r="F7" s="55"/>
      <c r="G7" s="55"/>
      <c r="H7" s="55"/>
      <c r="I7" s="55"/>
      <c r="J7" s="55"/>
      <c r="K7" s="54"/>
      <c r="L7" s="61"/>
      <c r="M7" s="61"/>
      <c r="N7" s="12"/>
      <c r="O7" s="12"/>
      <c r="P7" s="6"/>
      <c r="Q7" s="7"/>
    </row>
    <row r="8" spans="2:17" ht="18.75" customHeight="1">
      <c r="B8" s="261" t="s">
        <v>3</v>
      </c>
      <c r="C8" s="261" t="s">
        <v>4</v>
      </c>
      <c r="D8" s="262" t="s">
        <v>77</v>
      </c>
      <c r="E8" s="261" t="s">
        <v>22</v>
      </c>
      <c r="F8" s="268" t="s">
        <v>32</v>
      </c>
      <c r="G8" s="269" t="s">
        <v>5</v>
      </c>
      <c r="H8" s="261" t="s">
        <v>33</v>
      </c>
      <c r="I8" s="263" t="s">
        <v>6</v>
      </c>
      <c r="J8" s="264"/>
      <c r="K8" s="264"/>
      <c r="L8" s="264"/>
      <c r="M8" s="265"/>
      <c r="Q8"/>
    </row>
    <row r="9" spans="2:17" ht="18.75" customHeight="1">
      <c r="B9" s="261"/>
      <c r="C9" s="261"/>
      <c r="D9" s="262"/>
      <c r="E9" s="261"/>
      <c r="F9" s="268"/>
      <c r="G9" s="269"/>
      <c r="H9" s="261"/>
      <c r="I9" s="89" t="s">
        <v>7</v>
      </c>
      <c r="J9" s="89" t="s">
        <v>8</v>
      </c>
      <c r="K9" s="89" t="s">
        <v>9</v>
      </c>
      <c r="L9" s="89" t="s">
        <v>10</v>
      </c>
      <c r="M9" s="89" t="s">
        <v>39</v>
      </c>
      <c r="P9"/>
      <c r="Q9"/>
    </row>
    <row r="10" spans="2:17" ht="19.5" customHeight="1">
      <c r="B10" s="306">
        <f aca="true" t="shared" si="0" ref="B10:B49">B9+1</f>
        <v>1</v>
      </c>
      <c r="C10" s="302">
        <v>1</v>
      </c>
      <c r="D10" s="307" t="s">
        <v>80</v>
      </c>
      <c r="E10" s="308">
        <v>121443</v>
      </c>
      <c r="F10" s="308">
        <v>350</v>
      </c>
      <c r="G10" s="138" t="s">
        <v>35</v>
      </c>
      <c r="H10" s="139" t="s">
        <v>37</v>
      </c>
      <c r="I10" s="239" t="s">
        <v>273</v>
      </c>
      <c r="J10" s="239" t="s">
        <v>273</v>
      </c>
      <c r="K10" s="239"/>
      <c r="L10" s="239" t="s">
        <v>273</v>
      </c>
      <c r="M10" s="239"/>
      <c r="P10"/>
      <c r="Q10"/>
    </row>
    <row r="11" spans="2:17" ht="19.5" customHeight="1">
      <c r="B11" s="306">
        <f t="shared" si="0"/>
        <v>2</v>
      </c>
      <c r="C11" s="302">
        <v>2</v>
      </c>
      <c r="D11" s="307" t="s">
        <v>274</v>
      </c>
      <c r="E11" s="308">
        <v>101633</v>
      </c>
      <c r="F11" s="308" t="s">
        <v>113</v>
      </c>
      <c r="G11" s="138" t="s">
        <v>35</v>
      </c>
      <c r="H11" s="139" t="s">
        <v>36</v>
      </c>
      <c r="I11" s="239"/>
      <c r="J11" s="239" t="s">
        <v>273</v>
      </c>
      <c r="K11" s="239" t="s">
        <v>273</v>
      </c>
      <c r="L11" s="239" t="s">
        <v>273</v>
      </c>
      <c r="M11" s="239" t="s">
        <v>273</v>
      </c>
      <c r="P11"/>
      <c r="Q11"/>
    </row>
    <row r="12" spans="2:17" ht="19.5" customHeight="1">
      <c r="B12" s="306">
        <f t="shared" si="0"/>
        <v>3</v>
      </c>
      <c r="C12" s="302">
        <v>3</v>
      </c>
      <c r="D12" s="307" t="s">
        <v>82</v>
      </c>
      <c r="E12" s="308">
        <v>21825</v>
      </c>
      <c r="F12" s="308">
        <v>338</v>
      </c>
      <c r="G12" s="138" t="s">
        <v>35</v>
      </c>
      <c r="H12" s="139" t="s">
        <v>37</v>
      </c>
      <c r="I12" s="239"/>
      <c r="J12" s="239" t="s">
        <v>273</v>
      </c>
      <c r="K12" s="239"/>
      <c r="L12" s="239" t="s">
        <v>273</v>
      </c>
      <c r="M12" s="239" t="s">
        <v>273</v>
      </c>
      <c r="P12"/>
      <c r="Q12"/>
    </row>
    <row r="13" spans="2:17" ht="19.5" customHeight="1">
      <c r="B13" s="306">
        <f t="shared" si="0"/>
        <v>4</v>
      </c>
      <c r="C13" s="302">
        <v>4</v>
      </c>
      <c r="D13" s="307" t="s">
        <v>83</v>
      </c>
      <c r="E13" s="308">
        <v>22106</v>
      </c>
      <c r="F13" s="308">
        <v>627</v>
      </c>
      <c r="G13" s="138" t="s">
        <v>35</v>
      </c>
      <c r="H13" s="139" t="s">
        <v>37</v>
      </c>
      <c r="I13" s="239"/>
      <c r="J13" s="239" t="s">
        <v>273</v>
      </c>
      <c r="K13" s="239" t="s">
        <v>273</v>
      </c>
      <c r="L13" s="239" t="s">
        <v>273</v>
      </c>
      <c r="M13" s="239"/>
      <c r="P13"/>
      <c r="Q13"/>
    </row>
    <row r="14" spans="2:17" ht="19.5" customHeight="1">
      <c r="B14" s="306">
        <f t="shared" si="0"/>
        <v>5</v>
      </c>
      <c r="C14" s="302">
        <v>5</v>
      </c>
      <c r="D14" s="307" t="s">
        <v>176</v>
      </c>
      <c r="E14" s="308">
        <v>133613</v>
      </c>
      <c r="F14" s="308" t="s">
        <v>114</v>
      </c>
      <c r="G14" s="138" t="s">
        <v>35</v>
      </c>
      <c r="H14" s="139" t="s">
        <v>36</v>
      </c>
      <c r="I14" s="239" t="s">
        <v>273</v>
      </c>
      <c r="J14" s="239" t="s">
        <v>273</v>
      </c>
      <c r="K14" s="239" t="s">
        <v>273</v>
      </c>
      <c r="L14" s="239" t="s">
        <v>273</v>
      </c>
      <c r="M14" s="239"/>
      <c r="P14"/>
      <c r="Q14"/>
    </row>
    <row r="15" spans="2:17" ht="19.5" customHeight="1">
      <c r="B15" s="306">
        <f t="shared" si="0"/>
        <v>6</v>
      </c>
      <c r="C15" s="302">
        <v>6</v>
      </c>
      <c r="D15" s="307" t="s">
        <v>275</v>
      </c>
      <c r="E15" s="308">
        <v>131600</v>
      </c>
      <c r="F15" s="308" t="s">
        <v>115</v>
      </c>
      <c r="G15" s="138" t="s">
        <v>35</v>
      </c>
      <c r="H15" s="139" t="s">
        <v>36</v>
      </c>
      <c r="I15" s="239" t="s">
        <v>273</v>
      </c>
      <c r="J15" s="239" t="s">
        <v>273</v>
      </c>
      <c r="K15" s="239" t="s">
        <v>273</v>
      </c>
      <c r="L15" s="239" t="s">
        <v>273</v>
      </c>
      <c r="M15" s="239"/>
      <c r="P15"/>
      <c r="Q15"/>
    </row>
    <row r="16" spans="2:17" ht="19.5" customHeight="1">
      <c r="B16" s="306">
        <f t="shared" si="0"/>
        <v>7</v>
      </c>
      <c r="C16" s="302">
        <v>7</v>
      </c>
      <c r="D16" s="307" t="s">
        <v>276</v>
      </c>
      <c r="E16" s="308">
        <v>135775</v>
      </c>
      <c r="F16" s="308" t="s">
        <v>116</v>
      </c>
      <c r="G16" s="138" t="s">
        <v>35</v>
      </c>
      <c r="H16" s="139" t="s">
        <v>36</v>
      </c>
      <c r="I16" s="239" t="s">
        <v>273</v>
      </c>
      <c r="J16" s="239" t="s">
        <v>273</v>
      </c>
      <c r="K16" s="239" t="s">
        <v>273</v>
      </c>
      <c r="L16" s="239" t="s">
        <v>273</v>
      </c>
      <c r="M16" s="239" t="s">
        <v>273</v>
      </c>
      <c r="P16"/>
      <c r="Q16"/>
    </row>
    <row r="17" spans="2:17" ht="19.5" customHeight="1">
      <c r="B17" s="306">
        <f t="shared" si="0"/>
        <v>8</v>
      </c>
      <c r="C17" s="302">
        <v>8</v>
      </c>
      <c r="D17" s="307" t="s">
        <v>84</v>
      </c>
      <c r="E17" s="308">
        <v>135651</v>
      </c>
      <c r="F17" s="308" t="s">
        <v>117</v>
      </c>
      <c r="G17" s="138" t="s">
        <v>35</v>
      </c>
      <c r="H17" s="139" t="s">
        <v>37</v>
      </c>
      <c r="I17" s="239" t="s">
        <v>273</v>
      </c>
      <c r="J17" s="239" t="s">
        <v>273</v>
      </c>
      <c r="K17" s="239"/>
      <c r="L17" s="239" t="s">
        <v>273</v>
      </c>
      <c r="M17" s="239"/>
      <c r="P17"/>
      <c r="Q17"/>
    </row>
    <row r="18" spans="2:17" ht="19.5" customHeight="1">
      <c r="B18" s="306">
        <f t="shared" si="0"/>
        <v>9</v>
      </c>
      <c r="C18" s="302">
        <v>9</v>
      </c>
      <c r="D18" s="307" t="s">
        <v>277</v>
      </c>
      <c r="E18" s="308">
        <v>68284</v>
      </c>
      <c r="F18" s="309">
        <v>3154</v>
      </c>
      <c r="G18" s="138" t="s">
        <v>35</v>
      </c>
      <c r="H18" s="139" t="s">
        <v>36</v>
      </c>
      <c r="I18" s="239" t="s">
        <v>273</v>
      </c>
      <c r="J18" s="239" t="s">
        <v>273</v>
      </c>
      <c r="K18" s="239"/>
      <c r="L18" s="239" t="s">
        <v>273</v>
      </c>
      <c r="M18" s="239"/>
      <c r="P18"/>
      <c r="Q18"/>
    </row>
    <row r="19" spans="2:17" ht="19.5" customHeight="1">
      <c r="B19" s="306">
        <f t="shared" si="0"/>
        <v>10</v>
      </c>
      <c r="C19" s="302">
        <v>10</v>
      </c>
      <c r="D19" s="307" t="s">
        <v>85</v>
      </c>
      <c r="E19" s="308">
        <v>103944</v>
      </c>
      <c r="F19" s="308" t="s">
        <v>118</v>
      </c>
      <c r="G19" s="138" t="s">
        <v>35</v>
      </c>
      <c r="H19" s="139" t="s">
        <v>37</v>
      </c>
      <c r="I19" s="239" t="s">
        <v>273</v>
      </c>
      <c r="J19" s="239" t="s">
        <v>273</v>
      </c>
      <c r="K19" s="239"/>
      <c r="L19" s="239" t="s">
        <v>273</v>
      </c>
      <c r="M19" s="239"/>
      <c r="P19"/>
      <c r="Q19"/>
    </row>
    <row r="20" spans="2:17" ht="19.5" customHeight="1">
      <c r="B20" s="306">
        <f t="shared" si="0"/>
        <v>11</v>
      </c>
      <c r="C20" s="302">
        <v>11</v>
      </c>
      <c r="D20" s="307" t="s">
        <v>86</v>
      </c>
      <c r="E20" s="308">
        <v>23208</v>
      </c>
      <c r="F20" s="308">
        <v>1748</v>
      </c>
      <c r="G20" s="138" t="s">
        <v>35</v>
      </c>
      <c r="H20" s="139" t="s">
        <v>37</v>
      </c>
      <c r="I20" s="239" t="s">
        <v>273</v>
      </c>
      <c r="J20" s="239"/>
      <c r="K20" s="239"/>
      <c r="L20" s="239" t="s">
        <v>273</v>
      </c>
      <c r="M20" s="239"/>
      <c r="P20"/>
      <c r="Q20"/>
    </row>
    <row r="21" spans="2:17" ht="19.5" customHeight="1">
      <c r="B21" s="306">
        <f t="shared" si="0"/>
        <v>12</v>
      </c>
      <c r="C21" s="302">
        <v>12</v>
      </c>
      <c r="D21" s="307" t="s">
        <v>87</v>
      </c>
      <c r="E21" s="308">
        <v>21850</v>
      </c>
      <c r="F21" s="308">
        <v>366</v>
      </c>
      <c r="G21" s="138" t="s">
        <v>35</v>
      </c>
      <c r="H21" s="139" t="s">
        <v>37</v>
      </c>
      <c r="I21" s="239" t="s">
        <v>273</v>
      </c>
      <c r="J21" s="239" t="s">
        <v>273</v>
      </c>
      <c r="K21" s="239"/>
      <c r="L21" s="239"/>
      <c r="M21" s="239" t="s">
        <v>273</v>
      </c>
      <c r="P21"/>
      <c r="Q21"/>
    </row>
    <row r="22" spans="2:17" ht="19.5" customHeight="1">
      <c r="B22" s="306">
        <f t="shared" si="0"/>
        <v>13</v>
      </c>
      <c r="C22" s="302">
        <v>13</v>
      </c>
      <c r="D22" s="307" t="s">
        <v>88</v>
      </c>
      <c r="E22" s="308">
        <v>22681</v>
      </c>
      <c r="F22" s="308">
        <v>1213</v>
      </c>
      <c r="G22" s="138" t="s">
        <v>35</v>
      </c>
      <c r="H22" s="139" t="s">
        <v>37</v>
      </c>
      <c r="I22" s="239" t="s">
        <v>273</v>
      </c>
      <c r="J22" s="239" t="s">
        <v>273</v>
      </c>
      <c r="K22" s="239"/>
      <c r="L22" s="239" t="s">
        <v>273</v>
      </c>
      <c r="M22" s="239" t="s">
        <v>273</v>
      </c>
      <c r="P22"/>
      <c r="Q22"/>
    </row>
    <row r="23" spans="2:17" ht="19.5" customHeight="1">
      <c r="B23" s="306">
        <f t="shared" si="0"/>
        <v>14</v>
      </c>
      <c r="C23" s="302">
        <v>14</v>
      </c>
      <c r="D23" s="307" t="s">
        <v>89</v>
      </c>
      <c r="E23" s="308">
        <v>131627</v>
      </c>
      <c r="F23" s="308" t="s">
        <v>66</v>
      </c>
      <c r="G23" s="138" t="s">
        <v>35</v>
      </c>
      <c r="H23" s="139" t="s">
        <v>37</v>
      </c>
      <c r="I23" s="239" t="s">
        <v>273</v>
      </c>
      <c r="J23" s="239" t="s">
        <v>273</v>
      </c>
      <c r="K23" s="239"/>
      <c r="L23" s="239" t="s">
        <v>273</v>
      </c>
      <c r="M23" s="239"/>
      <c r="P23"/>
      <c r="Q23"/>
    </row>
    <row r="24" spans="2:17" ht="19.5" customHeight="1">
      <c r="B24" s="306">
        <f t="shared" si="0"/>
        <v>15</v>
      </c>
      <c r="C24" s="302">
        <v>15</v>
      </c>
      <c r="D24" s="307" t="s">
        <v>177</v>
      </c>
      <c r="E24" s="308">
        <v>113305</v>
      </c>
      <c r="F24" s="308" t="s">
        <v>119</v>
      </c>
      <c r="G24" s="138" t="s">
        <v>35</v>
      </c>
      <c r="H24" s="139" t="s">
        <v>36</v>
      </c>
      <c r="I24" s="239" t="s">
        <v>273</v>
      </c>
      <c r="J24" s="239" t="s">
        <v>273</v>
      </c>
      <c r="K24" s="239"/>
      <c r="L24" s="239" t="s">
        <v>273</v>
      </c>
      <c r="M24" s="239"/>
      <c r="P24"/>
      <c r="Q24"/>
    </row>
    <row r="25" spans="2:17" ht="19.5" customHeight="1">
      <c r="B25" s="306">
        <f t="shared" si="0"/>
        <v>16</v>
      </c>
      <c r="C25" s="302">
        <v>16</v>
      </c>
      <c r="D25" s="307" t="s">
        <v>90</v>
      </c>
      <c r="E25" s="308">
        <v>112742</v>
      </c>
      <c r="F25" s="308" t="s">
        <v>120</v>
      </c>
      <c r="G25" s="138" t="s">
        <v>35</v>
      </c>
      <c r="H25" s="139" t="s">
        <v>36</v>
      </c>
      <c r="I25" s="239" t="s">
        <v>273</v>
      </c>
      <c r="J25" s="239" t="s">
        <v>273</v>
      </c>
      <c r="K25" s="239"/>
      <c r="L25" s="239" t="s">
        <v>273</v>
      </c>
      <c r="M25" s="239"/>
      <c r="P25"/>
      <c r="Q25"/>
    </row>
    <row r="26" spans="2:17" ht="19.5" customHeight="1">
      <c r="B26" s="306">
        <f t="shared" si="0"/>
        <v>17</v>
      </c>
      <c r="C26" s="302">
        <v>17</v>
      </c>
      <c r="D26" s="307" t="s">
        <v>91</v>
      </c>
      <c r="E26" s="308">
        <v>131211</v>
      </c>
      <c r="F26" s="308" t="s">
        <v>121</v>
      </c>
      <c r="G26" s="138" t="s">
        <v>35</v>
      </c>
      <c r="H26" s="139" t="s">
        <v>36</v>
      </c>
      <c r="I26" s="239" t="s">
        <v>273</v>
      </c>
      <c r="J26" s="239" t="s">
        <v>273</v>
      </c>
      <c r="K26" s="239"/>
      <c r="L26" s="239" t="s">
        <v>273</v>
      </c>
      <c r="M26" s="239"/>
      <c r="P26"/>
      <c r="Q26"/>
    </row>
    <row r="27" spans="2:17" ht="19.5" customHeight="1">
      <c r="B27" s="306">
        <f t="shared" si="0"/>
        <v>18</v>
      </c>
      <c r="C27" s="302">
        <v>18</v>
      </c>
      <c r="D27" s="307" t="s">
        <v>92</v>
      </c>
      <c r="E27" s="308">
        <v>100249</v>
      </c>
      <c r="F27" s="308" t="s">
        <v>58</v>
      </c>
      <c r="G27" s="138" t="s">
        <v>35</v>
      </c>
      <c r="H27" s="139" t="s">
        <v>37</v>
      </c>
      <c r="I27" s="239" t="s">
        <v>273</v>
      </c>
      <c r="J27" s="239" t="s">
        <v>273</v>
      </c>
      <c r="K27" s="239"/>
      <c r="L27" s="239" t="s">
        <v>273</v>
      </c>
      <c r="M27" s="239"/>
      <c r="P27"/>
      <c r="Q27"/>
    </row>
    <row r="28" spans="2:17" ht="19.5" customHeight="1">
      <c r="B28" s="306">
        <f t="shared" si="0"/>
        <v>19</v>
      </c>
      <c r="C28" s="302">
        <v>19</v>
      </c>
      <c r="D28" s="307" t="s">
        <v>93</v>
      </c>
      <c r="E28" s="308">
        <v>87670</v>
      </c>
      <c r="F28" s="308" t="s">
        <v>122</v>
      </c>
      <c r="G28" s="138" t="s">
        <v>144</v>
      </c>
      <c r="H28" s="139" t="s">
        <v>37</v>
      </c>
      <c r="I28" s="239"/>
      <c r="J28" s="239" t="s">
        <v>273</v>
      </c>
      <c r="K28" s="239"/>
      <c r="L28" s="239" t="s">
        <v>273</v>
      </c>
      <c r="M28" s="239" t="s">
        <v>273</v>
      </c>
      <c r="P28"/>
      <c r="Q28"/>
    </row>
    <row r="29" spans="2:17" ht="19.5" customHeight="1">
      <c r="B29" s="306">
        <f t="shared" si="0"/>
        <v>20</v>
      </c>
      <c r="C29" s="302">
        <v>20</v>
      </c>
      <c r="D29" s="307" t="s">
        <v>94</v>
      </c>
      <c r="E29" s="308">
        <v>93566</v>
      </c>
      <c r="F29" s="308">
        <v>3241</v>
      </c>
      <c r="G29" s="138" t="s">
        <v>35</v>
      </c>
      <c r="H29" s="139" t="s">
        <v>37</v>
      </c>
      <c r="I29" s="239" t="s">
        <v>273</v>
      </c>
      <c r="J29" s="239" t="s">
        <v>273</v>
      </c>
      <c r="K29" s="239"/>
      <c r="L29" s="239" t="s">
        <v>273</v>
      </c>
      <c r="M29" s="239" t="s">
        <v>273</v>
      </c>
      <c r="P29"/>
      <c r="Q29"/>
    </row>
    <row r="30" spans="2:17" ht="19.5" customHeight="1">
      <c r="B30" s="306">
        <f t="shared" si="0"/>
        <v>21</v>
      </c>
      <c r="C30" s="302">
        <v>21</v>
      </c>
      <c r="D30" s="307" t="s">
        <v>95</v>
      </c>
      <c r="E30" s="308">
        <v>123224</v>
      </c>
      <c r="F30" s="308">
        <v>329</v>
      </c>
      <c r="G30" s="138" t="s">
        <v>35</v>
      </c>
      <c r="H30" s="139" t="s">
        <v>37</v>
      </c>
      <c r="I30" s="239"/>
      <c r="J30" s="239" t="s">
        <v>273</v>
      </c>
      <c r="K30" s="239"/>
      <c r="L30" s="239"/>
      <c r="M30" s="239" t="s">
        <v>273</v>
      </c>
      <c r="P30"/>
      <c r="Q30"/>
    </row>
    <row r="31" spans="2:17" ht="19.5" customHeight="1">
      <c r="B31" s="306">
        <f t="shared" si="0"/>
        <v>22</v>
      </c>
      <c r="C31" s="302">
        <v>22</v>
      </c>
      <c r="D31" s="307" t="s">
        <v>96</v>
      </c>
      <c r="E31" s="308">
        <v>76174</v>
      </c>
      <c r="F31" s="308" t="s">
        <v>56</v>
      </c>
      <c r="G31" s="138" t="s">
        <v>38</v>
      </c>
      <c r="H31" s="139" t="s">
        <v>37</v>
      </c>
      <c r="I31" s="239" t="s">
        <v>273</v>
      </c>
      <c r="J31" s="239" t="s">
        <v>273</v>
      </c>
      <c r="K31" s="239"/>
      <c r="L31" s="239" t="s">
        <v>273</v>
      </c>
      <c r="M31" s="239" t="s">
        <v>273</v>
      </c>
      <c r="P31"/>
      <c r="Q31"/>
    </row>
    <row r="32" spans="2:17" ht="19.5" customHeight="1">
      <c r="B32" s="306">
        <f t="shared" si="0"/>
        <v>23</v>
      </c>
      <c r="C32" s="302">
        <v>23</v>
      </c>
      <c r="D32" s="307" t="s">
        <v>214</v>
      </c>
      <c r="E32" s="308">
        <v>94342</v>
      </c>
      <c r="F32" s="308" t="s">
        <v>123</v>
      </c>
      <c r="G32" s="138" t="s">
        <v>35</v>
      </c>
      <c r="H32" s="139" t="s">
        <v>36</v>
      </c>
      <c r="I32" s="239" t="s">
        <v>273</v>
      </c>
      <c r="J32" s="239" t="s">
        <v>273</v>
      </c>
      <c r="K32" s="239" t="s">
        <v>273</v>
      </c>
      <c r="L32" s="239" t="s">
        <v>273</v>
      </c>
      <c r="M32" s="239"/>
      <c r="P32"/>
      <c r="Q32"/>
    </row>
    <row r="33" spans="2:17" ht="19.5" customHeight="1">
      <c r="B33" s="306">
        <f t="shared" si="0"/>
        <v>24</v>
      </c>
      <c r="C33" s="302">
        <v>24</v>
      </c>
      <c r="D33" s="307" t="s">
        <v>97</v>
      </c>
      <c r="E33" s="308">
        <v>134763</v>
      </c>
      <c r="F33" s="308" t="s">
        <v>124</v>
      </c>
      <c r="G33" s="138" t="s">
        <v>35</v>
      </c>
      <c r="H33" s="139" t="s">
        <v>37</v>
      </c>
      <c r="I33" s="239" t="s">
        <v>273</v>
      </c>
      <c r="J33" s="239" t="s">
        <v>273</v>
      </c>
      <c r="K33" s="239" t="s">
        <v>273</v>
      </c>
      <c r="L33" s="239" t="s">
        <v>273</v>
      </c>
      <c r="M33" s="239"/>
      <c r="P33"/>
      <c r="Q33"/>
    </row>
    <row r="34" spans="2:17" ht="19.5" customHeight="1">
      <c r="B34" s="306">
        <f t="shared" si="0"/>
        <v>25</v>
      </c>
      <c r="C34" s="302">
        <v>25</v>
      </c>
      <c r="D34" s="307" t="s">
        <v>215</v>
      </c>
      <c r="E34" s="308">
        <v>94347</v>
      </c>
      <c r="F34" s="308" t="s">
        <v>125</v>
      </c>
      <c r="G34" s="138" t="s">
        <v>35</v>
      </c>
      <c r="H34" s="139" t="s">
        <v>36</v>
      </c>
      <c r="I34" s="239" t="s">
        <v>273</v>
      </c>
      <c r="J34" s="239" t="s">
        <v>273</v>
      </c>
      <c r="K34" s="239" t="s">
        <v>273</v>
      </c>
      <c r="L34" s="239" t="s">
        <v>273</v>
      </c>
      <c r="M34" s="239"/>
      <c r="P34"/>
      <c r="Q34"/>
    </row>
    <row r="35" spans="2:17" ht="19.5" customHeight="1">
      <c r="B35" s="306">
        <f t="shared" si="0"/>
        <v>26</v>
      </c>
      <c r="C35" s="302">
        <v>26</v>
      </c>
      <c r="D35" s="307" t="s">
        <v>98</v>
      </c>
      <c r="E35" s="308">
        <v>118813</v>
      </c>
      <c r="F35" s="308" t="s">
        <v>126</v>
      </c>
      <c r="G35" s="138" t="s">
        <v>35</v>
      </c>
      <c r="H35" s="139" t="s">
        <v>37</v>
      </c>
      <c r="I35" s="239" t="s">
        <v>273</v>
      </c>
      <c r="J35" s="239" t="s">
        <v>273</v>
      </c>
      <c r="K35" s="239" t="s">
        <v>273</v>
      </c>
      <c r="L35" s="239" t="s">
        <v>273</v>
      </c>
      <c r="M35" s="239"/>
      <c r="P35"/>
      <c r="Q35"/>
    </row>
    <row r="36" spans="2:17" ht="19.5" customHeight="1">
      <c r="B36" s="306">
        <f t="shared" si="0"/>
        <v>27</v>
      </c>
      <c r="C36" s="302">
        <v>27</v>
      </c>
      <c r="D36" s="307" t="s">
        <v>278</v>
      </c>
      <c r="E36" s="308">
        <v>118809</v>
      </c>
      <c r="F36" s="308" t="s">
        <v>127</v>
      </c>
      <c r="G36" s="138" t="s">
        <v>35</v>
      </c>
      <c r="H36" s="139" t="s">
        <v>36</v>
      </c>
      <c r="I36" s="239" t="s">
        <v>273</v>
      </c>
      <c r="J36" s="239" t="s">
        <v>273</v>
      </c>
      <c r="K36" s="239" t="s">
        <v>273</v>
      </c>
      <c r="L36" s="239" t="s">
        <v>273</v>
      </c>
      <c r="M36" s="239"/>
      <c r="P36"/>
      <c r="Q36"/>
    </row>
    <row r="37" spans="2:17" ht="19.5" customHeight="1">
      <c r="B37" s="306">
        <f t="shared" si="0"/>
        <v>28</v>
      </c>
      <c r="C37" s="302">
        <v>28</v>
      </c>
      <c r="D37" s="310" t="s">
        <v>100</v>
      </c>
      <c r="E37" s="311">
        <v>89671</v>
      </c>
      <c r="F37" s="311" t="s">
        <v>57</v>
      </c>
      <c r="G37" s="138" t="s">
        <v>35</v>
      </c>
      <c r="H37" s="139" t="s">
        <v>37</v>
      </c>
      <c r="I37" s="303" t="s">
        <v>273</v>
      </c>
      <c r="J37" s="303" t="s">
        <v>273</v>
      </c>
      <c r="K37" s="303" t="s">
        <v>273</v>
      </c>
      <c r="L37" s="303" t="s">
        <v>273</v>
      </c>
      <c r="M37" s="304"/>
      <c r="P37"/>
      <c r="Q37"/>
    </row>
    <row r="38" spans="2:17" ht="20.25" customHeight="1">
      <c r="B38" s="306">
        <f t="shared" si="0"/>
        <v>29</v>
      </c>
      <c r="C38" s="302">
        <v>29</v>
      </c>
      <c r="D38" s="307" t="s">
        <v>101</v>
      </c>
      <c r="E38" s="308">
        <v>131867</v>
      </c>
      <c r="F38" s="308" t="s">
        <v>68</v>
      </c>
      <c r="G38" s="138" t="s">
        <v>35</v>
      </c>
      <c r="H38" s="139" t="s">
        <v>37</v>
      </c>
      <c r="I38" s="239" t="s">
        <v>273</v>
      </c>
      <c r="J38" s="239" t="s">
        <v>273</v>
      </c>
      <c r="K38" s="239"/>
      <c r="L38" s="239" t="s">
        <v>273</v>
      </c>
      <c r="M38" s="239"/>
      <c r="P38"/>
      <c r="Q38"/>
    </row>
    <row r="39" spans="2:17" ht="19.5" customHeight="1">
      <c r="B39" s="306">
        <f t="shared" si="0"/>
        <v>30</v>
      </c>
      <c r="C39" s="302">
        <v>30</v>
      </c>
      <c r="D39" s="307" t="s">
        <v>102</v>
      </c>
      <c r="E39" s="308">
        <v>21767</v>
      </c>
      <c r="F39" s="308" t="s">
        <v>128</v>
      </c>
      <c r="G39" s="138" t="s">
        <v>35</v>
      </c>
      <c r="H39" s="139" t="s">
        <v>37</v>
      </c>
      <c r="I39" s="239" t="s">
        <v>273</v>
      </c>
      <c r="J39" s="239" t="s">
        <v>273</v>
      </c>
      <c r="K39" s="239"/>
      <c r="L39" s="239" t="s">
        <v>273</v>
      </c>
      <c r="M39" s="239"/>
      <c r="P39"/>
      <c r="Q39"/>
    </row>
    <row r="40" spans="2:17" ht="19.5" customHeight="1">
      <c r="B40" s="306">
        <f t="shared" si="0"/>
        <v>31</v>
      </c>
      <c r="C40" s="302">
        <v>31</v>
      </c>
      <c r="D40" s="307" t="s">
        <v>103</v>
      </c>
      <c r="E40" s="308">
        <v>21769</v>
      </c>
      <c r="F40" s="308" t="s">
        <v>129</v>
      </c>
      <c r="G40" s="138" t="s">
        <v>35</v>
      </c>
      <c r="H40" s="139" t="s">
        <v>37</v>
      </c>
      <c r="I40" s="239" t="s">
        <v>273</v>
      </c>
      <c r="J40" s="239" t="s">
        <v>273</v>
      </c>
      <c r="K40" s="239"/>
      <c r="L40" s="239" t="s">
        <v>273</v>
      </c>
      <c r="M40" s="239"/>
      <c r="P40"/>
      <c r="Q40"/>
    </row>
    <row r="41" spans="2:17" ht="19.5" customHeight="1">
      <c r="B41" s="306">
        <f t="shared" si="0"/>
        <v>32</v>
      </c>
      <c r="C41" s="302">
        <v>32</v>
      </c>
      <c r="D41" s="307" t="s">
        <v>104</v>
      </c>
      <c r="E41" s="308">
        <v>75924</v>
      </c>
      <c r="F41" s="308">
        <v>3302</v>
      </c>
      <c r="G41" s="138" t="s">
        <v>35</v>
      </c>
      <c r="H41" s="139" t="s">
        <v>37</v>
      </c>
      <c r="I41" s="239" t="s">
        <v>273</v>
      </c>
      <c r="J41" s="239" t="s">
        <v>273</v>
      </c>
      <c r="K41" s="239"/>
      <c r="L41" s="239" t="s">
        <v>273</v>
      </c>
      <c r="M41" s="239"/>
      <c r="P41"/>
      <c r="Q41"/>
    </row>
    <row r="42" spans="2:17" ht="19.5" customHeight="1">
      <c r="B42" s="306">
        <f t="shared" si="0"/>
        <v>33</v>
      </c>
      <c r="C42" s="302">
        <v>33</v>
      </c>
      <c r="D42" s="307" t="s">
        <v>105</v>
      </c>
      <c r="E42" s="308">
        <v>76081</v>
      </c>
      <c r="F42" s="308" t="s">
        <v>69</v>
      </c>
      <c r="G42" s="138" t="s">
        <v>35</v>
      </c>
      <c r="H42" s="139" t="s">
        <v>37</v>
      </c>
      <c r="I42" s="239" t="s">
        <v>273</v>
      </c>
      <c r="J42" s="239" t="s">
        <v>273</v>
      </c>
      <c r="K42" s="239"/>
      <c r="L42" s="239" t="s">
        <v>273</v>
      </c>
      <c r="M42" s="239"/>
      <c r="P42"/>
      <c r="Q42"/>
    </row>
    <row r="43" spans="2:17" ht="19.5" customHeight="1">
      <c r="B43" s="306">
        <f t="shared" si="0"/>
        <v>34</v>
      </c>
      <c r="C43" s="302">
        <v>34</v>
      </c>
      <c r="D43" s="307" t="s">
        <v>106</v>
      </c>
      <c r="E43" s="308">
        <v>132397</v>
      </c>
      <c r="F43" s="308" t="s">
        <v>70</v>
      </c>
      <c r="G43" s="138" t="s">
        <v>35</v>
      </c>
      <c r="H43" s="139" t="s">
        <v>37</v>
      </c>
      <c r="I43" s="239" t="s">
        <v>273</v>
      </c>
      <c r="J43" s="239" t="s">
        <v>273</v>
      </c>
      <c r="K43" s="239"/>
      <c r="L43" s="239" t="s">
        <v>273</v>
      </c>
      <c r="M43" s="239"/>
      <c r="P43"/>
      <c r="Q43"/>
    </row>
    <row r="44" spans="2:17" ht="19.5" customHeight="1">
      <c r="B44" s="306">
        <f t="shared" si="0"/>
        <v>35</v>
      </c>
      <c r="C44" s="302">
        <v>35</v>
      </c>
      <c r="D44" s="307" t="s">
        <v>107</v>
      </c>
      <c r="E44" s="308">
        <v>132605</v>
      </c>
      <c r="F44" s="308" t="s">
        <v>130</v>
      </c>
      <c r="G44" s="138" t="s">
        <v>35</v>
      </c>
      <c r="H44" s="139" t="s">
        <v>36</v>
      </c>
      <c r="I44" s="239" t="s">
        <v>273</v>
      </c>
      <c r="J44" s="239" t="s">
        <v>273</v>
      </c>
      <c r="K44" s="239"/>
      <c r="L44" s="239" t="s">
        <v>273</v>
      </c>
      <c r="M44" s="239"/>
      <c r="P44"/>
      <c r="Q44"/>
    </row>
    <row r="45" spans="2:17" ht="19.5" customHeight="1">
      <c r="B45" s="306">
        <f t="shared" si="0"/>
        <v>36</v>
      </c>
      <c r="C45" s="302">
        <v>36</v>
      </c>
      <c r="D45" s="307" t="s">
        <v>108</v>
      </c>
      <c r="E45" s="308">
        <v>113652</v>
      </c>
      <c r="F45" s="308" t="s">
        <v>131</v>
      </c>
      <c r="G45" s="138" t="s">
        <v>35</v>
      </c>
      <c r="H45" s="139" t="s">
        <v>36</v>
      </c>
      <c r="I45" s="239"/>
      <c r="J45" s="239" t="s">
        <v>273</v>
      </c>
      <c r="K45" s="239"/>
      <c r="L45" s="239" t="s">
        <v>273</v>
      </c>
      <c r="M45" s="239"/>
      <c r="P45"/>
      <c r="Q45"/>
    </row>
    <row r="46" spans="2:17" ht="19.5" customHeight="1">
      <c r="B46" s="306">
        <f t="shared" si="0"/>
        <v>37</v>
      </c>
      <c r="C46" s="305">
        <v>37</v>
      </c>
      <c r="D46" s="312" t="s">
        <v>109</v>
      </c>
      <c r="E46" s="308">
        <v>134431</v>
      </c>
      <c r="F46" s="313" t="s">
        <v>132</v>
      </c>
      <c r="G46" s="138" t="s">
        <v>35</v>
      </c>
      <c r="H46" s="139" t="s">
        <v>37</v>
      </c>
      <c r="I46" s="239"/>
      <c r="J46" s="239"/>
      <c r="K46" s="239" t="s">
        <v>273</v>
      </c>
      <c r="L46" s="239"/>
      <c r="M46" s="239"/>
      <c r="P46"/>
      <c r="Q46"/>
    </row>
    <row r="47" spans="2:17" ht="19.5" customHeight="1">
      <c r="B47" s="306">
        <f t="shared" si="0"/>
        <v>38</v>
      </c>
      <c r="C47" s="305">
        <v>38</v>
      </c>
      <c r="D47" s="312" t="s">
        <v>110</v>
      </c>
      <c r="E47" s="308">
        <v>237340</v>
      </c>
      <c r="F47" s="313" t="s">
        <v>133</v>
      </c>
      <c r="G47" s="138" t="s">
        <v>59</v>
      </c>
      <c r="H47" s="139" t="s">
        <v>37</v>
      </c>
      <c r="I47" s="239" t="s">
        <v>273</v>
      </c>
      <c r="J47" s="239" t="s">
        <v>273</v>
      </c>
      <c r="K47" s="239" t="s">
        <v>273</v>
      </c>
      <c r="L47" s="239" t="s">
        <v>273</v>
      </c>
      <c r="M47" s="239"/>
      <c r="P47"/>
      <c r="Q47"/>
    </row>
    <row r="48" spans="2:17" ht="19.5" customHeight="1">
      <c r="B48" s="306">
        <f t="shared" si="0"/>
        <v>39</v>
      </c>
      <c r="C48" s="305">
        <v>39</v>
      </c>
      <c r="D48" s="312" t="s">
        <v>111</v>
      </c>
      <c r="E48" s="313">
        <v>70592</v>
      </c>
      <c r="F48" s="313" t="s">
        <v>62</v>
      </c>
      <c r="G48" s="138" t="s">
        <v>35</v>
      </c>
      <c r="H48" s="139" t="s">
        <v>37</v>
      </c>
      <c r="I48" s="239" t="s">
        <v>273</v>
      </c>
      <c r="J48" s="239" t="s">
        <v>273</v>
      </c>
      <c r="K48" s="239"/>
      <c r="L48" s="239" t="s">
        <v>273</v>
      </c>
      <c r="M48" s="239"/>
      <c r="P48"/>
      <c r="Q48"/>
    </row>
    <row r="49" spans="2:17" ht="19.5" customHeight="1">
      <c r="B49" s="306">
        <f t="shared" si="0"/>
        <v>40</v>
      </c>
      <c r="C49" s="305">
        <v>40</v>
      </c>
      <c r="D49" s="312" t="s">
        <v>112</v>
      </c>
      <c r="E49" s="313">
        <v>132492</v>
      </c>
      <c r="F49" s="313" t="s">
        <v>67</v>
      </c>
      <c r="G49" s="138" t="s">
        <v>35</v>
      </c>
      <c r="H49" s="139" t="s">
        <v>37</v>
      </c>
      <c r="I49" s="239" t="s">
        <v>273</v>
      </c>
      <c r="J49" s="239" t="s">
        <v>273</v>
      </c>
      <c r="K49" s="239"/>
      <c r="L49" s="239" t="s">
        <v>273</v>
      </c>
      <c r="M49" s="239"/>
      <c r="P49"/>
      <c r="Q49"/>
    </row>
    <row r="50" spans="2:13" ht="15.75">
      <c r="B50" s="14"/>
      <c r="C50" s="48"/>
      <c r="D50" s="4"/>
      <c r="E50" s="42"/>
      <c r="F50" s="15"/>
      <c r="G50" s="15"/>
      <c r="H50" s="16"/>
      <c r="I50" s="17"/>
      <c r="J50" s="18"/>
      <c r="K50" s="18"/>
      <c r="L50" s="18"/>
      <c r="M50" s="18"/>
    </row>
    <row r="51" spans="3:17" ht="13.5" customHeight="1">
      <c r="C51" s="50"/>
      <c r="D51" s="53"/>
      <c r="E51" s="15"/>
      <c r="F51" s="15"/>
      <c r="G51" s="15"/>
      <c r="H51" s="16"/>
      <c r="J51" s="20"/>
      <c r="K51" s="21"/>
      <c r="L51" s="21"/>
      <c r="M51" s="22"/>
      <c r="Q51"/>
    </row>
    <row r="52" spans="1:13" ht="14.25" customHeight="1">
      <c r="A52" s="11"/>
      <c r="B52" s="11"/>
      <c r="C52" s="11"/>
      <c r="D52" s="36"/>
      <c r="E52" s="37"/>
      <c r="F52" s="37"/>
      <c r="G52" s="37"/>
      <c r="H52" s="16"/>
      <c r="J52" s="2"/>
      <c r="M52" s="13"/>
    </row>
    <row r="53" spans="1:13" ht="14.25" customHeight="1">
      <c r="A53" s="23"/>
      <c r="B53" s="24" t="s">
        <v>134</v>
      </c>
      <c r="C53" s="4"/>
      <c r="D53" s="49"/>
      <c r="E53" s="37"/>
      <c r="F53" s="37"/>
      <c r="G53" s="37"/>
      <c r="H53" s="21"/>
      <c r="I53" s="4"/>
      <c r="K53" s="26"/>
      <c r="L53" s="26"/>
      <c r="M53" s="13"/>
    </row>
    <row r="54" spans="1:13" ht="14.25" customHeight="1">
      <c r="A54" s="3"/>
      <c r="B54" s="3"/>
      <c r="C54" s="3"/>
      <c r="D54" s="51"/>
      <c r="E54" s="52"/>
      <c r="F54" s="52"/>
      <c r="G54" s="52"/>
      <c r="H54" s="16"/>
      <c r="J54" s="2"/>
      <c r="M54" s="13"/>
    </row>
    <row r="55" spans="1:13" ht="14.25" customHeight="1">
      <c r="A55" s="27"/>
      <c r="B55" s="28"/>
      <c r="C55" s="29"/>
      <c r="D55" s="29"/>
      <c r="E55" s="29"/>
      <c r="F55" s="30"/>
      <c r="G55" s="30"/>
      <c r="I55" s="4"/>
      <c r="J55" s="4"/>
      <c r="K55" s="4"/>
      <c r="L55" s="4"/>
      <c r="M55" s="4"/>
    </row>
    <row r="56" spans="1:13" ht="14.25" customHeight="1">
      <c r="A56" s="11"/>
      <c r="B56" s="11"/>
      <c r="C56" s="11"/>
      <c r="D56" s="49"/>
      <c r="E56" s="37"/>
      <c r="F56" s="37"/>
      <c r="G56" s="37"/>
      <c r="H56" s="21"/>
      <c r="I56" s="25"/>
      <c r="J56" s="2"/>
      <c r="M56" s="13"/>
    </row>
    <row r="57" spans="3:13" ht="14.25" customHeight="1">
      <c r="C57" s="31"/>
      <c r="D57" s="53"/>
      <c r="E57" s="15"/>
      <c r="F57" s="15"/>
      <c r="G57" s="15"/>
      <c r="H57" s="16"/>
      <c r="I57" s="3"/>
      <c r="J57" s="3"/>
      <c r="K57" s="3"/>
      <c r="L57" s="3"/>
      <c r="M57" s="3"/>
    </row>
    <row r="58" ht="13.5" customHeight="1">
      <c r="C58" s="11"/>
    </row>
    <row r="59" spans="3:9" ht="15.75">
      <c r="C59" s="31"/>
      <c r="D59" s="49"/>
      <c r="E59" s="37"/>
      <c r="F59" s="37"/>
      <c r="G59" s="37"/>
      <c r="H59" s="21"/>
      <c r="I59" s="3"/>
    </row>
    <row r="60" spans="1:17" ht="15.75">
      <c r="A60"/>
      <c r="B60"/>
      <c r="C60" s="25"/>
      <c r="D60" s="53"/>
      <c r="E60" s="15"/>
      <c r="F60" s="15"/>
      <c r="G60" s="15"/>
      <c r="H60" s="21"/>
      <c r="I60"/>
      <c r="J60"/>
      <c r="K60"/>
      <c r="L60"/>
      <c r="M60"/>
      <c r="N60"/>
      <c r="O60"/>
      <c r="P60"/>
      <c r="Q60"/>
    </row>
    <row r="62" spans="1:17" ht="15.75">
      <c r="A62"/>
      <c r="B62"/>
      <c r="C62" s="50"/>
      <c r="D62" s="49"/>
      <c r="E62" s="37"/>
      <c r="F62" s="37"/>
      <c r="G62" s="37"/>
      <c r="H62" s="37"/>
      <c r="I62"/>
      <c r="J62"/>
      <c r="K62"/>
      <c r="L62"/>
      <c r="M62"/>
      <c r="N62"/>
      <c r="O62"/>
      <c r="P62"/>
      <c r="Q62"/>
    </row>
    <row r="63" spans="1:17" ht="15.75">
      <c r="A63"/>
      <c r="B63"/>
      <c r="C63" s="50"/>
      <c r="D63" s="49"/>
      <c r="E63" s="15"/>
      <c r="F63" s="37"/>
      <c r="G63" s="37"/>
      <c r="H63" s="37"/>
      <c r="I63"/>
      <c r="J63"/>
      <c r="K63"/>
      <c r="L63"/>
      <c r="M63"/>
      <c r="N63"/>
      <c r="O63"/>
      <c r="P63"/>
      <c r="Q63"/>
    </row>
    <row r="64" spans="1:17" ht="15.75">
      <c r="A64"/>
      <c r="B64"/>
      <c r="C64" s="50"/>
      <c r="D64" s="49"/>
      <c r="E64" s="37"/>
      <c r="F64" s="37"/>
      <c r="G64" s="37"/>
      <c r="H64" s="37"/>
      <c r="I64"/>
      <c r="J64"/>
      <c r="K64"/>
      <c r="L64"/>
      <c r="M64"/>
      <c r="N64"/>
      <c r="O64"/>
      <c r="P64"/>
      <c r="Q64"/>
    </row>
    <row r="65" spans="1:17" ht="15.75">
      <c r="A65"/>
      <c r="B65"/>
      <c r="C65" s="50"/>
      <c r="D65" s="22"/>
      <c r="E65" s="52"/>
      <c r="F65" s="37"/>
      <c r="G65" s="37"/>
      <c r="H65" s="37"/>
      <c r="I65"/>
      <c r="J65"/>
      <c r="K65"/>
      <c r="L65"/>
      <c r="M65"/>
      <c r="N65"/>
      <c r="O65"/>
      <c r="P65"/>
      <c r="Q65"/>
    </row>
    <row r="66" spans="1:17" ht="15.75">
      <c r="A66"/>
      <c r="B66"/>
      <c r="C66" s="50"/>
      <c r="D66" s="49"/>
      <c r="E66" s="37"/>
      <c r="F66" s="37"/>
      <c r="G66" s="37"/>
      <c r="H66" s="37"/>
      <c r="I66"/>
      <c r="J66"/>
      <c r="K66"/>
      <c r="L66"/>
      <c r="M66"/>
      <c r="N66"/>
      <c r="O66"/>
      <c r="P66"/>
      <c r="Q66"/>
    </row>
    <row r="67" spans="1:17" ht="15.75">
      <c r="A67"/>
      <c r="B67"/>
      <c r="C67" s="50"/>
      <c r="D67" s="22"/>
      <c r="E67" s="37"/>
      <c r="F67" s="37"/>
      <c r="G67" s="37"/>
      <c r="H67" s="37"/>
      <c r="I67"/>
      <c r="J67"/>
      <c r="K67"/>
      <c r="L67"/>
      <c r="M67"/>
      <c r="N67"/>
      <c r="O67"/>
      <c r="P67"/>
      <c r="Q67"/>
    </row>
  </sheetData>
  <sheetProtection/>
  <mergeCells count="12">
    <mergeCell ref="B3:M3"/>
    <mergeCell ref="B2:M2"/>
    <mergeCell ref="C8:C9"/>
    <mergeCell ref="B1:M1"/>
    <mergeCell ref="B8:B9"/>
    <mergeCell ref="D8:D9"/>
    <mergeCell ref="E8:E9"/>
    <mergeCell ref="I8:M8"/>
    <mergeCell ref="F8:F9"/>
    <mergeCell ref="G8:G9"/>
    <mergeCell ref="H8:H9"/>
    <mergeCell ref="B4:M4"/>
  </mergeCells>
  <printOptions horizontalCentered="1"/>
  <pageMargins left="0.8661417322834646" right="0.1968503937007874" top="0.4330708661417323" bottom="0.31496062992125984" header="0" footer="0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R58"/>
  <sheetViews>
    <sheetView zoomScale="70" zoomScaleNormal="70" zoomScaleSheetLayoutView="100" zoomScalePageLayoutView="0" workbookViewId="0" topLeftCell="A1">
      <selection activeCell="A9" sqref="A9:P9"/>
    </sheetView>
  </sheetViews>
  <sheetFormatPr defaultColWidth="9.140625" defaultRowHeight="12.75"/>
  <cols>
    <col min="1" max="2" width="4.28125" style="1" customWidth="1"/>
    <col min="3" max="3" width="5.28125" style="19" customWidth="1"/>
    <col min="4" max="4" width="28.7109375" style="1" customWidth="1"/>
    <col min="5" max="5" width="9.57421875" style="1" customWidth="1"/>
    <col min="6" max="6" width="9.00390625" style="1" customWidth="1"/>
    <col min="7" max="7" width="13.57421875" style="1" customWidth="1"/>
    <col min="8" max="8" width="27.00390625" style="1" hidden="1" customWidth="1"/>
    <col min="9" max="9" width="4.28125" style="1" customWidth="1"/>
    <col min="10" max="12" width="7.57421875" style="1" customWidth="1"/>
    <col min="13" max="14" width="5.7109375" style="1" customWidth="1"/>
    <col min="15" max="15" width="6.8515625" style="13" customWidth="1"/>
    <col min="16" max="16" width="9.57421875" style="1" customWidth="1"/>
  </cols>
  <sheetData>
    <row r="1" spans="1:17" ht="13.5" customHeight="1">
      <c r="A1" s="38"/>
      <c r="B1" s="65"/>
      <c r="C1" s="65"/>
      <c r="D1" s="285" t="s">
        <v>23</v>
      </c>
      <c r="E1" s="285"/>
      <c r="F1" s="285"/>
      <c r="G1" s="285"/>
      <c r="H1" s="285"/>
      <c r="I1" s="285"/>
      <c r="J1" s="285"/>
      <c r="K1" s="285"/>
      <c r="L1" s="285"/>
      <c r="M1" s="284" t="s">
        <v>136</v>
      </c>
      <c r="N1" s="284"/>
      <c r="O1" s="284"/>
      <c r="P1" s="57"/>
      <c r="Q1" s="67"/>
    </row>
    <row r="2" spans="1:17" ht="13.5" customHeight="1">
      <c r="A2" s="38"/>
      <c r="B2" s="59"/>
      <c r="C2" s="59"/>
      <c r="D2" s="272"/>
      <c r="E2" s="272"/>
      <c r="F2" s="272"/>
      <c r="G2" s="272"/>
      <c r="H2" s="272"/>
      <c r="I2" s="272"/>
      <c r="J2" s="272"/>
      <c r="K2" s="272"/>
      <c r="L2" s="272"/>
      <c r="M2" s="284" t="s">
        <v>256</v>
      </c>
      <c r="N2" s="284"/>
      <c r="O2" s="284"/>
      <c r="P2" s="57"/>
      <c r="Q2" s="68"/>
    </row>
    <row r="3" spans="1:17" ht="13.5" customHeight="1">
      <c r="A3" s="38"/>
      <c r="B3" s="69"/>
      <c r="C3" s="69"/>
      <c r="D3" s="271" t="s">
        <v>79</v>
      </c>
      <c r="E3" s="271"/>
      <c r="F3" s="271"/>
      <c r="G3" s="271"/>
      <c r="H3" s="271"/>
      <c r="I3" s="271"/>
      <c r="J3" s="271"/>
      <c r="K3" s="271"/>
      <c r="L3" s="271"/>
      <c r="M3" s="69"/>
      <c r="N3" s="38"/>
      <c r="O3" s="38"/>
      <c r="P3" s="38"/>
      <c r="Q3" s="70"/>
    </row>
    <row r="4" spans="1:17" ht="13.5" customHeight="1">
      <c r="A4" s="38"/>
      <c r="B4" s="57"/>
      <c r="C4" s="57"/>
      <c r="D4" s="270" t="s">
        <v>161</v>
      </c>
      <c r="E4" s="270"/>
      <c r="F4" s="270"/>
      <c r="G4" s="270"/>
      <c r="H4" s="270"/>
      <c r="I4" s="270"/>
      <c r="J4" s="270"/>
      <c r="K4" s="270"/>
      <c r="L4" s="270"/>
      <c r="M4" s="283" t="s">
        <v>34</v>
      </c>
      <c r="N4" s="283"/>
      <c r="O4" s="283"/>
      <c r="P4" s="38"/>
      <c r="Q4" s="66"/>
    </row>
    <row r="5" spans="1:17" ht="13.5" customHeight="1">
      <c r="A5" s="38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284" t="s">
        <v>171</v>
      </c>
      <c r="N5" s="284"/>
      <c r="O5" s="284"/>
      <c r="P5" s="284"/>
      <c r="Q5" s="66"/>
    </row>
    <row r="6" spans="1:17" ht="13.5" customHeight="1">
      <c r="A6" s="38"/>
      <c r="B6" s="65"/>
      <c r="C6" s="65"/>
      <c r="D6" s="260" t="s">
        <v>12</v>
      </c>
      <c r="E6" s="260"/>
      <c r="F6" s="260"/>
      <c r="G6" s="260"/>
      <c r="H6" s="260"/>
      <c r="I6" s="260"/>
      <c r="J6" s="260"/>
      <c r="K6" s="260"/>
      <c r="L6" s="260"/>
      <c r="M6" s="284" t="s">
        <v>195</v>
      </c>
      <c r="N6" s="284"/>
      <c r="O6" s="284"/>
      <c r="P6" s="284"/>
      <c r="Q6" s="66"/>
    </row>
    <row r="7" spans="1:17" ht="15.75" customHeight="1">
      <c r="A7" s="38"/>
      <c r="B7" s="59"/>
      <c r="C7" s="59"/>
      <c r="D7" s="272" t="s">
        <v>13</v>
      </c>
      <c r="E7" s="272"/>
      <c r="F7" s="272"/>
      <c r="G7" s="272"/>
      <c r="H7" s="272"/>
      <c r="I7" s="272"/>
      <c r="J7" s="272"/>
      <c r="K7" s="272"/>
      <c r="L7" s="272"/>
      <c r="M7" s="59"/>
      <c r="N7" s="59"/>
      <c r="O7" s="38"/>
      <c r="P7" s="38"/>
      <c r="Q7" s="70"/>
    </row>
    <row r="8" spans="1:17" ht="3.7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20.25" customHeight="1">
      <c r="A9" s="272" t="s">
        <v>18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38"/>
    </row>
    <row r="10" spans="1:17" ht="6" customHeight="1">
      <c r="A10" s="38"/>
      <c r="B10" s="38"/>
      <c r="C10" s="71"/>
      <c r="D10" s="72"/>
      <c r="E10" s="55"/>
      <c r="F10" s="55"/>
      <c r="G10" s="55"/>
      <c r="H10" s="55"/>
      <c r="I10" s="55"/>
      <c r="J10" s="54"/>
      <c r="K10" s="61"/>
      <c r="L10" s="61"/>
      <c r="M10" s="61"/>
      <c r="N10" s="61"/>
      <c r="O10" s="63"/>
      <c r="P10" s="38"/>
      <c r="Q10" s="62"/>
    </row>
    <row r="11" spans="1:17" ht="12.75" customHeight="1">
      <c r="A11" s="64"/>
      <c r="B11" s="262" t="s">
        <v>3</v>
      </c>
      <c r="C11" s="261" t="s">
        <v>4</v>
      </c>
      <c r="D11" s="262" t="s">
        <v>77</v>
      </c>
      <c r="E11" s="261" t="s">
        <v>22</v>
      </c>
      <c r="F11" s="268" t="s">
        <v>32</v>
      </c>
      <c r="G11" s="269" t="s">
        <v>5</v>
      </c>
      <c r="H11" s="286" t="s">
        <v>145</v>
      </c>
      <c r="I11" s="261" t="s">
        <v>33</v>
      </c>
      <c r="J11" s="262" t="s">
        <v>14</v>
      </c>
      <c r="K11" s="262"/>
      <c r="L11" s="262"/>
      <c r="M11" s="262" t="s">
        <v>15</v>
      </c>
      <c r="N11" s="262"/>
      <c r="O11" s="273" t="s">
        <v>16</v>
      </c>
      <c r="P11" s="262" t="s">
        <v>17</v>
      </c>
      <c r="Q11" s="64"/>
    </row>
    <row r="12" spans="1:17" ht="12.75">
      <c r="A12" s="64"/>
      <c r="B12" s="262"/>
      <c r="C12" s="261"/>
      <c r="D12" s="262"/>
      <c r="E12" s="261"/>
      <c r="F12" s="268"/>
      <c r="G12" s="269"/>
      <c r="H12" s="287"/>
      <c r="I12" s="261"/>
      <c r="J12" s="89">
        <v>1</v>
      </c>
      <c r="K12" s="89">
        <v>2</v>
      </c>
      <c r="L12" s="89">
        <v>3</v>
      </c>
      <c r="M12" s="89">
        <v>1</v>
      </c>
      <c r="N12" s="89">
        <v>2</v>
      </c>
      <c r="O12" s="273"/>
      <c r="P12" s="262"/>
      <c r="Q12" s="64"/>
    </row>
    <row r="13" spans="1:17" s="45" customFormat="1" ht="19.5" customHeight="1">
      <c r="A13" s="44"/>
      <c r="B13" s="145">
        <v>1</v>
      </c>
      <c r="C13" s="184">
        <v>32</v>
      </c>
      <c r="D13" s="193" t="s">
        <v>104</v>
      </c>
      <c r="E13" s="190">
        <v>75924</v>
      </c>
      <c r="F13" s="190">
        <v>3302</v>
      </c>
      <c r="G13" s="86" t="s">
        <v>35</v>
      </c>
      <c r="H13" s="184" t="s">
        <v>153</v>
      </c>
      <c r="I13" s="87" t="s">
        <v>37</v>
      </c>
      <c r="J13" s="146">
        <v>180</v>
      </c>
      <c r="K13" s="146">
        <v>180</v>
      </c>
      <c r="L13" s="147">
        <v>160</v>
      </c>
      <c r="M13" s="155"/>
      <c r="N13" s="155"/>
      <c r="O13" s="149">
        <f aca="true" t="shared" si="0" ref="O13:O50">J13+K13+L13</f>
        <v>520</v>
      </c>
      <c r="P13" s="150">
        <v>1</v>
      </c>
      <c r="Q13" s="44"/>
    </row>
    <row r="14" spans="1:17" s="45" customFormat="1" ht="19.5" customHeight="1">
      <c r="A14" s="44"/>
      <c r="B14" s="145">
        <v>2</v>
      </c>
      <c r="C14" s="184">
        <v>12</v>
      </c>
      <c r="D14" s="193" t="s">
        <v>87</v>
      </c>
      <c r="E14" s="190">
        <v>21850</v>
      </c>
      <c r="F14" s="190">
        <v>366</v>
      </c>
      <c r="G14" s="86" t="s">
        <v>35</v>
      </c>
      <c r="H14" s="184" t="s">
        <v>149</v>
      </c>
      <c r="I14" s="87" t="s">
        <v>37</v>
      </c>
      <c r="J14" s="147">
        <v>162</v>
      </c>
      <c r="K14" s="147">
        <v>155</v>
      </c>
      <c r="L14" s="146">
        <v>180</v>
      </c>
      <c r="M14" s="155"/>
      <c r="N14" s="155"/>
      <c r="O14" s="149">
        <f t="shared" si="0"/>
        <v>497</v>
      </c>
      <c r="P14" s="150">
        <v>2</v>
      </c>
      <c r="Q14" s="44"/>
    </row>
    <row r="15" spans="1:17" s="45" customFormat="1" ht="19.5" customHeight="1">
      <c r="A15" s="44"/>
      <c r="B15" s="145">
        <v>3</v>
      </c>
      <c r="C15" s="184">
        <v>13</v>
      </c>
      <c r="D15" s="193" t="s">
        <v>88</v>
      </c>
      <c r="E15" s="190">
        <v>22681</v>
      </c>
      <c r="F15" s="190">
        <v>1213</v>
      </c>
      <c r="G15" s="86" t="s">
        <v>35</v>
      </c>
      <c r="H15" s="184" t="s">
        <v>149</v>
      </c>
      <c r="I15" s="154" t="s">
        <v>37</v>
      </c>
      <c r="J15" s="146">
        <v>180</v>
      </c>
      <c r="K15" s="147">
        <v>135</v>
      </c>
      <c r="L15" s="146">
        <v>180</v>
      </c>
      <c r="M15" s="155"/>
      <c r="N15" s="155"/>
      <c r="O15" s="149">
        <f t="shared" si="0"/>
        <v>495</v>
      </c>
      <c r="P15" s="150">
        <v>3</v>
      </c>
      <c r="Q15" s="44"/>
    </row>
    <row r="16" spans="1:17" s="45" customFormat="1" ht="19.5" customHeight="1">
      <c r="A16" s="44"/>
      <c r="B16" s="145">
        <v>4</v>
      </c>
      <c r="C16" s="184">
        <v>35</v>
      </c>
      <c r="D16" s="193" t="s">
        <v>107</v>
      </c>
      <c r="E16" s="190">
        <v>132605</v>
      </c>
      <c r="F16" s="190" t="s">
        <v>130</v>
      </c>
      <c r="G16" s="86" t="s">
        <v>35</v>
      </c>
      <c r="H16" s="184" t="s">
        <v>154</v>
      </c>
      <c r="I16" s="87" t="s">
        <v>36</v>
      </c>
      <c r="J16" s="146">
        <v>180</v>
      </c>
      <c r="K16" s="147">
        <v>111</v>
      </c>
      <c r="L16" s="146">
        <v>180</v>
      </c>
      <c r="M16" s="155"/>
      <c r="N16" s="155"/>
      <c r="O16" s="149">
        <f t="shared" si="0"/>
        <v>471</v>
      </c>
      <c r="P16" s="152">
        <v>4</v>
      </c>
      <c r="Q16" s="44"/>
    </row>
    <row r="17" spans="1:17" s="45" customFormat="1" ht="19.5" customHeight="1">
      <c r="A17" s="44"/>
      <c r="B17" s="145">
        <v>5</v>
      </c>
      <c r="C17" s="184">
        <v>30</v>
      </c>
      <c r="D17" s="193" t="s">
        <v>102</v>
      </c>
      <c r="E17" s="190">
        <v>21767</v>
      </c>
      <c r="F17" s="190">
        <v>248</v>
      </c>
      <c r="G17" s="86" t="s">
        <v>35</v>
      </c>
      <c r="H17" s="184" t="s">
        <v>153</v>
      </c>
      <c r="I17" s="88" t="s">
        <v>37</v>
      </c>
      <c r="J17" s="146">
        <v>180</v>
      </c>
      <c r="K17" s="147">
        <v>101</v>
      </c>
      <c r="L17" s="146">
        <v>180</v>
      </c>
      <c r="M17" s="155"/>
      <c r="N17" s="155"/>
      <c r="O17" s="149">
        <f t="shared" si="0"/>
        <v>461</v>
      </c>
      <c r="P17" s="152">
        <v>5</v>
      </c>
      <c r="Q17" s="44"/>
    </row>
    <row r="18" spans="1:17" s="45" customFormat="1" ht="19.5" customHeight="1">
      <c r="A18" s="44"/>
      <c r="B18" s="145">
        <v>6</v>
      </c>
      <c r="C18" s="184">
        <v>20</v>
      </c>
      <c r="D18" s="193" t="s">
        <v>94</v>
      </c>
      <c r="E18" s="190">
        <v>93566</v>
      </c>
      <c r="F18" s="190">
        <v>3241</v>
      </c>
      <c r="G18" s="86" t="s">
        <v>35</v>
      </c>
      <c r="H18" s="184" t="s">
        <v>151</v>
      </c>
      <c r="I18" s="87" t="s">
        <v>37</v>
      </c>
      <c r="J18" s="147">
        <v>148</v>
      </c>
      <c r="K18" s="146">
        <v>180</v>
      </c>
      <c r="L18" s="147">
        <v>123</v>
      </c>
      <c r="M18" s="155"/>
      <c r="N18" s="155"/>
      <c r="O18" s="149">
        <f t="shared" si="0"/>
        <v>451</v>
      </c>
      <c r="P18" s="152">
        <v>6</v>
      </c>
      <c r="Q18" s="44"/>
    </row>
    <row r="19" spans="1:17" s="45" customFormat="1" ht="19.5" customHeight="1">
      <c r="A19" s="44"/>
      <c r="B19" s="145">
        <v>7</v>
      </c>
      <c r="C19" s="184">
        <v>5</v>
      </c>
      <c r="D19" s="193" t="s">
        <v>139</v>
      </c>
      <c r="E19" s="190">
        <v>133613</v>
      </c>
      <c r="F19" s="190" t="s">
        <v>114</v>
      </c>
      <c r="G19" s="86" t="s">
        <v>35</v>
      </c>
      <c r="H19" s="184" t="s">
        <v>167</v>
      </c>
      <c r="I19" s="87" t="s">
        <v>36</v>
      </c>
      <c r="J19" s="198">
        <v>180</v>
      </c>
      <c r="K19" s="147">
        <v>88</v>
      </c>
      <c r="L19" s="147">
        <v>151</v>
      </c>
      <c r="M19" s="155"/>
      <c r="N19" s="155"/>
      <c r="O19" s="149">
        <f t="shared" si="0"/>
        <v>419</v>
      </c>
      <c r="P19" s="155" t="s">
        <v>170</v>
      </c>
      <c r="Q19" s="44"/>
    </row>
    <row r="20" spans="1:17" s="45" customFormat="1" ht="19.5" customHeight="1">
      <c r="A20" s="44"/>
      <c r="B20" s="145">
        <v>8</v>
      </c>
      <c r="C20" s="184">
        <v>21</v>
      </c>
      <c r="D20" s="193" t="s">
        <v>95</v>
      </c>
      <c r="E20" s="190">
        <v>123224</v>
      </c>
      <c r="F20" s="190">
        <v>329</v>
      </c>
      <c r="G20" s="86" t="s">
        <v>35</v>
      </c>
      <c r="H20" s="184" t="s">
        <v>151</v>
      </c>
      <c r="I20" s="87" t="s">
        <v>37</v>
      </c>
      <c r="J20" s="147">
        <v>147</v>
      </c>
      <c r="K20" s="147">
        <v>92</v>
      </c>
      <c r="L20" s="146">
        <v>180</v>
      </c>
      <c r="M20" s="155"/>
      <c r="N20" s="155"/>
      <c r="O20" s="149">
        <f t="shared" si="0"/>
        <v>419</v>
      </c>
      <c r="P20" s="155" t="s">
        <v>170</v>
      </c>
      <c r="Q20" s="44"/>
    </row>
    <row r="21" spans="1:17" s="45" customFormat="1" ht="19.5" customHeight="1">
      <c r="A21" s="44"/>
      <c r="B21" s="145">
        <v>9</v>
      </c>
      <c r="C21" s="184">
        <v>23</v>
      </c>
      <c r="D21" s="193" t="s">
        <v>214</v>
      </c>
      <c r="E21" s="190">
        <v>94342</v>
      </c>
      <c r="F21" s="190" t="s">
        <v>60</v>
      </c>
      <c r="G21" s="86" t="s">
        <v>35</v>
      </c>
      <c r="H21" s="184" t="s">
        <v>168</v>
      </c>
      <c r="I21" s="87" t="s">
        <v>36</v>
      </c>
      <c r="J21" s="147">
        <v>111</v>
      </c>
      <c r="K21" s="147">
        <v>99</v>
      </c>
      <c r="L21" s="146">
        <v>180</v>
      </c>
      <c r="M21" s="155"/>
      <c r="N21" s="155"/>
      <c r="O21" s="149">
        <f t="shared" si="0"/>
        <v>390</v>
      </c>
      <c r="P21" s="152">
        <v>9</v>
      </c>
      <c r="Q21" s="44"/>
    </row>
    <row r="22" spans="1:17" s="45" customFormat="1" ht="19.5" customHeight="1">
      <c r="A22" s="44"/>
      <c r="B22" s="145">
        <v>10</v>
      </c>
      <c r="C22" s="184">
        <v>4</v>
      </c>
      <c r="D22" s="193" t="s">
        <v>83</v>
      </c>
      <c r="E22" s="190">
        <v>22106</v>
      </c>
      <c r="F22" s="190">
        <v>627</v>
      </c>
      <c r="G22" s="86" t="s">
        <v>35</v>
      </c>
      <c r="H22" s="184" t="s">
        <v>166</v>
      </c>
      <c r="I22" s="87" t="s">
        <v>37</v>
      </c>
      <c r="J22" s="147">
        <v>93</v>
      </c>
      <c r="K22" s="146">
        <v>180</v>
      </c>
      <c r="L22" s="147">
        <v>112</v>
      </c>
      <c r="M22" s="155"/>
      <c r="N22" s="155"/>
      <c r="O22" s="149">
        <f t="shared" si="0"/>
        <v>385</v>
      </c>
      <c r="P22" s="152">
        <v>10</v>
      </c>
      <c r="Q22" s="44"/>
    </row>
    <row r="23" spans="1:17" s="45" customFormat="1" ht="19.5" customHeight="1">
      <c r="A23" s="44"/>
      <c r="B23" s="145">
        <v>11</v>
      </c>
      <c r="C23" s="185">
        <v>39</v>
      </c>
      <c r="D23" s="194" t="s">
        <v>111</v>
      </c>
      <c r="E23" s="192">
        <v>70592</v>
      </c>
      <c r="F23" s="192" t="s">
        <v>62</v>
      </c>
      <c r="G23" s="86" t="s">
        <v>35</v>
      </c>
      <c r="H23" s="185" t="s">
        <v>157</v>
      </c>
      <c r="I23" s="87" t="s">
        <v>37</v>
      </c>
      <c r="J23" s="147">
        <v>156</v>
      </c>
      <c r="K23" s="147">
        <v>108</v>
      </c>
      <c r="L23" s="147">
        <v>112</v>
      </c>
      <c r="M23" s="155"/>
      <c r="N23" s="155"/>
      <c r="O23" s="149">
        <f t="shared" si="0"/>
        <v>376</v>
      </c>
      <c r="P23" s="152">
        <v>11</v>
      </c>
      <c r="Q23" s="44"/>
    </row>
    <row r="24" spans="1:17" s="45" customFormat="1" ht="19.5" customHeight="1">
      <c r="A24" s="44"/>
      <c r="B24" s="145">
        <v>12</v>
      </c>
      <c r="C24" s="184">
        <v>25</v>
      </c>
      <c r="D24" s="193" t="s">
        <v>180</v>
      </c>
      <c r="E24" s="190">
        <v>94347</v>
      </c>
      <c r="F24" s="190" t="s">
        <v>125</v>
      </c>
      <c r="G24" s="86" t="s">
        <v>35</v>
      </c>
      <c r="H24" s="184" t="s">
        <v>168</v>
      </c>
      <c r="I24" s="87" t="s">
        <v>36</v>
      </c>
      <c r="J24" s="147">
        <v>62</v>
      </c>
      <c r="K24" s="147">
        <v>130</v>
      </c>
      <c r="L24" s="147">
        <v>161</v>
      </c>
      <c r="M24" s="155"/>
      <c r="N24" s="155"/>
      <c r="O24" s="149">
        <f t="shared" si="0"/>
        <v>353</v>
      </c>
      <c r="P24" s="152">
        <v>12</v>
      </c>
      <c r="Q24" s="44"/>
    </row>
    <row r="25" spans="1:17" s="45" customFormat="1" ht="19.5" customHeight="1">
      <c r="A25" s="44"/>
      <c r="B25" s="145">
        <v>13</v>
      </c>
      <c r="C25" s="184">
        <v>1</v>
      </c>
      <c r="D25" s="199" t="s">
        <v>80</v>
      </c>
      <c r="E25" s="200">
        <v>121443</v>
      </c>
      <c r="F25" s="200">
        <v>350</v>
      </c>
      <c r="G25" s="86" t="s">
        <v>35</v>
      </c>
      <c r="H25" s="189" t="s">
        <v>146</v>
      </c>
      <c r="I25" s="87" t="s">
        <v>37</v>
      </c>
      <c r="J25" s="147">
        <v>164</v>
      </c>
      <c r="K25" s="146">
        <v>180</v>
      </c>
      <c r="L25" s="147">
        <v>0</v>
      </c>
      <c r="M25" s="148"/>
      <c r="N25" s="148"/>
      <c r="O25" s="149">
        <f t="shared" si="0"/>
        <v>344</v>
      </c>
      <c r="P25" s="152">
        <v>13</v>
      </c>
      <c r="Q25" s="44"/>
    </row>
    <row r="26" spans="1:17" s="45" customFormat="1" ht="19.5" customHeight="1">
      <c r="A26" s="44"/>
      <c r="B26" s="145">
        <v>14</v>
      </c>
      <c r="C26" s="184">
        <v>6</v>
      </c>
      <c r="D26" s="193" t="s">
        <v>140</v>
      </c>
      <c r="E26" s="190">
        <v>131600</v>
      </c>
      <c r="F26" s="190" t="s">
        <v>115</v>
      </c>
      <c r="G26" s="86" t="s">
        <v>35</v>
      </c>
      <c r="H26" s="184" t="s">
        <v>167</v>
      </c>
      <c r="I26" s="87" t="s">
        <v>36</v>
      </c>
      <c r="J26" s="147">
        <v>93</v>
      </c>
      <c r="K26" s="147">
        <v>51</v>
      </c>
      <c r="L26" s="146">
        <v>180</v>
      </c>
      <c r="M26" s="155"/>
      <c r="N26" s="155"/>
      <c r="O26" s="149">
        <f t="shared" si="0"/>
        <v>324</v>
      </c>
      <c r="P26" s="152">
        <v>14</v>
      </c>
      <c r="Q26" s="44"/>
    </row>
    <row r="27" spans="1:17" s="45" customFormat="1" ht="19.5" customHeight="1">
      <c r="A27" s="44"/>
      <c r="B27" s="145">
        <v>15</v>
      </c>
      <c r="C27" s="184">
        <v>22</v>
      </c>
      <c r="D27" s="193" t="s">
        <v>96</v>
      </c>
      <c r="E27" s="190">
        <v>76174</v>
      </c>
      <c r="F27" s="190" t="s">
        <v>56</v>
      </c>
      <c r="G27" s="86" t="s">
        <v>38</v>
      </c>
      <c r="H27" s="184" t="s">
        <v>152</v>
      </c>
      <c r="I27" s="87" t="s">
        <v>37</v>
      </c>
      <c r="J27" s="147">
        <v>98</v>
      </c>
      <c r="K27" s="147">
        <v>155</v>
      </c>
      <c r="L27" s="147">
        <v>69</v>
      </c>
      <c r="M27" s="155"/>
      <c r="N27" s="155"/>
      <c r="O27" s="149">
        <f t="shared" si="0"/>
        <v>322</v>
      </c>
      <c r="P27" s="152">
        <v>15</v>
      </c>
      <c r="Q27" s="44"/>
    </row>
    <row r="28" spans="1:17" s="45" customFormat="1" ht="19.5" customHeight="1">
      <c r="A28" s="44"/>
      <c r="B28" s="145">
        <v>16</v>
      </c>
      <c r="C28" s="184">
        <v>26</v>
      </c>
      <c r="D28" s="193" t="s">
        <v>98</v>
      </c>
      <c r="E28" s="190">
        <v>118813</v>
      </c>
      <c r="F28" s="190" t="s">
        <v>126</v>
      </c>
      <c r="G28" s="86" t="s">
        <v>35</v>
      </c>
      <c r="H28" s="197" t="s">
        <v>160</v>
      </c>
      <c r="I28" s="154" t="s">
        <v>36</v>
      </c>
      <c r="J28" s="146">
        <v>180</v>
      </c>
      <c r="K28" s="147">
        <v>47</v>
      </c>
      <c r="L28" s="147">
        <v>86</v>
      </c>
      <c r="M28" s="155"/>
      <c r="N28" s="155"/>
      <c r="O28" s="149">
        <f t="shared" si="0"/>
        <v>313</v>
      </c>
      <c r="P28" s="152">
        <v>16</v>
      </c>
      <c r="Q28" s="44"/>
    </row>
    <row r="29" spans="1:17" s="45" customFormat="1" ht="19.5" customHeight="1">
      <c r="A29" s="44"/>
      <c r="B29" s="145">
        <v>17</v>
      </c>
      <c r="C29" s="185">
        <v>40</v>
      </c>
      <c r="D29" s="194" t="s">
        <v>112</v>
      </c>
      <c r="E29" s="192">
        <v>132492</v>
      </c>
      <c r="F29" s="192" t="s">
        <v>67</v>
      </c>
      <c r="G29" s="86" t="s">
        <v>35</v>
      </c>
      <c r="H29" s="184" t="s">
        <v>158</v>
      </c>
      <c r="I29" s="87" t="s">
        <v>36</v>
      </c>
      <c r="J29" s="147">
        <v>56</v>
      </c>
      <c r="K29" s="146">
        <v>180</v>
      </c>
      <c r="L29" s="147">
        <v>67</v>
      </c>
      <c r="M29" s="151"/>
      <c r="N29" s="151"/>
      <c r="O29" s="149">
        <f t="shared" si="0"/>
        <v>303</v>
      </c>
      <c r="P29" s="152">
        <v>17</v>
      </c>
      <c r="Q29" s="44"/>
    </row>
    <row r="30" spans="1:17" s="45" customFormat="1" ht="19.5" customHeight="1">
      <c r="A30" s="44"/>
      <c r="B30" s="145">
        <v>18</v>
      </c>
      <c r="C30" s="184">
        <v>3</v>
      </c>
      <c r="D30" s="193" t="s">
        <v>82</v>
      </c>
      <c r="E30" s="190">
        <v>21825</v>
      </c>
      <c r="F30" s="190">
        <v>338</v>
      </c>
      <c r="G30" s="86" t="s">
        <v>35</v>
      </c>
      <c r="H30" s="184" t="s">
        <v>166</v>
      </c>
      <c r="I30" s="87" t="s">
        <v>37</v>
      </c>
      <c r="J30" s="147">
        <v>93</v>
      </c>
      <c r="K30" s="147">
        <v>66</v>
      </c>
      <c r="L30" s="147">
        <v>126</v>
      </c>
      <c r="M30" s="155"/>
      <c r="N30" s="155"/>
      <c r="O30" s="149">
        <f t="shared" si="0"/>
        <v>285</v>
      </c>
      <c r="P30" s="152">
        <v>18</v>
      </c>
      <c r="Q30" s="44"/>
    </row>
    <row r="31" spans="1:17" s="45" customFormat="1" ht="19.5" customHeight="1">
      <c r="A31" s="44"/>
      <c r="B31" s="145">
        <v>19</v>
      </c>
      <c r="C31" s="184">
        <v>2</v>
      </c>
      <c r="D31" s="193" t="s">
        <v>138</v>
      </c>
      <c r="E31" s="190">
        <v>101633</v>
      </c>
      <c r="F31" s="190" t="s">
        <v>137</v>
      </c>
      <c r="G31" s="86" t="s">
        <v>35</v>
      </c>
      <c r="H31" s="184" t="s">
        <v>166</v>
      </c>
      <c r="I31" s="87" t="s">
        <v>37</v>
      </c>
      <c r="J31" s="147">
        <v>95</v>
      </c>
      <c r="K31" s="147">
        <v>108</v>
      </c>
      <c r="L31" s="147">
        <v>81</v>
      </c>
      <c r="M31" s="155"/>
      <c r="N31" s="155"/>
      <c r="O31" s="149">
        <f t="shared" si="0"/>
        <v>284</v>
      </c>
      <c r="P31" s="152">
        <v>19</v>
      </c>
      <c r="Q31" s="44"/>
    </row>
    <row r="32" spans="1:17" s="45" customFormat="1" ht="19.5" customHeight="1">
      <c r="A32" s="44"/>
      <c r="B32" s="145">
        <v>20</v>
      </c>
      <c r="C32" s="184">
        <v>14</v>
      </c>
      <c r="D32" s="193" t="s">
        <v>89</v>
      </c>
      <c r="E32" s="190">
        <v>131627</v>
      </c>
      <c r="F32" s="190" t="s">
        <v>66</v>
      </c>
      <c r="G32" s="86" t="s">
        <v>35</v>
      </c>
      <c r="H32" s="184" t="s">
        <v>158</v>
      </c>
      <c r="I32" s="87" t="s">
        <v>36</v>
      </c>
      <c r="J32" s="147">
        <v>69</v>
      </c>
      <c r="K32" s="147">
        <v>68</v>
      </c>
      <c r="L32" s="147">
        <v>146</v>
      </c>
      <c r="M32" s="155"/>
      <c r="N32" s="155"/>
      <c r="O32" s="149">
        <f t="shared" si="0"/>
        <v>283</v>
      </c>
      <c r="P32" s="152">
        <v>20</v>
      </c>
      <c r="Q32" s="44"/>
    </row>
    <row r="33" spans="1:17" s="45" customFormat="1" ht="19.5" customHeight="1">
      <c r="A33" s="44"/>
      <c r="B33" s="145">
        <v>21</v>
      </c>
      <c r="C33" s="184">
        <v>33</v>
      </c>
      <c r="D33" s="193" t="s">
        <v>105</v>
      </c>
      <c r="E33" s="190">
        <v>76081</v>
      </c>
      <c r="F33" s="190" t="s">
        <v>69</v>
      </c>
      <c r="G33" s="86" t="s">
        <v>35</v>
      </c>
      <c r="H33" s="184" t="s">
        <v>153</v>
      </c>
      <c r="I33" s="87" t="s">
        <v>37</v>
      </c>
      <c r="J33" s="147">
        <v>95</v>
      </c>
      <c r="K33" s="147">
        <v>97</v>
      </c>
      <c r="L33" s="147">
        <v>78</v>
      </c>
      <c r="M33" s="155"/>
      <c r="N33" s="155"/>
      <c r="O33" s="149">
        <f t="shared" si="0"/>
        <v>270</v>
      </c>
      <c r="P33" s="152">
        <v>21</v>
      </c>
      <c r="Q33" s="44"/>
    </row>
    <row r="34" spans="1:17" s="45" customFormat="1" ht="19.5" customHeight="1">
      <c r="A34" s="44"/>
      <c r="B34" s="145">
        <v>22</v>
      </c>
      <c r="C34" s="184">
        <v>36</v>
      </c>
      <c r="D34" s="193" t="s">
        <v>108</v>
      </c>
      <c r="E34" s="190">
        <v>113652</v>
      </c>
      <c r="F34" s="190" t="s">
        <v>131</v>
      </c>
      <c r="G34" s="86" t="s">
        <v>35</v>
      </c>
      <c r="H34" s="184" t="s">
        <v>154</v>
      </c>
      <c r="I34" s="87" t="s">
        <v>36</v>
      </c>
      <c r="J34" s="147">
        <v>81</v>
      </c>
      <c r="K34" s="147">
        <v>90</v>
      </c>
      <c r="L34" s="147">
        <v>79</v>
      </c>
      <c r="M34" s="155"/>
      <c r="N34" s="155"/>
      <c r="O34" s="149">
        <f t="shared" si="0"/>
        <v>250</v>
      </c>
      <c r="P34" s="152">
        <v>22</v>
      </c>
      <c r="Q34" s="44"/>
    </row>
    <row r="35" spans="1:17" s="45" customFormat="1" ht="19.5" customHeight="1">
      <c r="A35" s="44"/>
      <c r="B35" s="145">
        <v>23</v>
      </c>
      <c r="C35" s="184">
        <v>34</v>
      </c>
      <c r="D35" s="193" t="s">
        <v>106</v>
      </c>
      <c r="E35" s="190">
        <v>132397</v>
      </c>
      <c r="F35" s="190" t="s">
        <v>70</v>
      </c>
      <c r="G35" s="86" t="s">
        <v>35</v>
      </c>
      <c r="H35" s="184" t="s">
        <v>154</v>
      </c>
      <c r="I35" s="87" t="s">
        <v>37</v>
      </c>
      <c r="J35" s="147">
        <v>111</v>
      </c>
      <c r="K35" s="147">
        <v>67</v>
      </c>
      <c r="L35" s="147">
        <v>69</v>
      </c>
      <c r="M35" s="155"/>
      <c r="N35" s="155"/>
      <c r="O35" s="149">
        <f t="shared" si="0"/>
        <v>247</v>
      </c>
      <c r="P35" s="152">
        <v>23</v>
      </c>
      <c r="Q35" s="44"/>
    </row>
    <row r="36" spans="1:17" s="45" customFormat="1" ht="19.5" customHeight="1">
      <c r="A36" s="44"/>
      <c r="B36" s="145">
        <v>24</v>
      </c>
      <c r="C36" s="184">
        <v>16</v>
      </c>
      <c r="D36" s="193" t="s">
        <v>90</v>
      </c>
      <c r="E36" s="190">
        <v>112742</v>
      </c>
      <c r="F36" s="190" t="s">
        <v>120</v>
      </c>
      <c r="G36" s="86" t="s">
        <v>35</v>
      </c>
      <c r="H36" s="184" t="s">
        <v>193</v>
      </c>
      <c r="I36" s="139" t="s">
        <v>36</v>
      </c>
      <c r="J36" s="147">
        <v>71</v>
      </c>
      <c r="K36" s="147">
        <v>105</v>
      </c>
      <c r="L36" s="147">
        <v>68</v>
      </c>
      <c r="M36" s="155"/>
      <c r="N36" s="155"/>
      <c r="O36" s="149">
        <f t="shared" si="0"/>
        <v>244</v>
      </c>
      <c r="P36" s="152">
        <v>24</v>
      </c>
      <c r="Q36" s="44"/>
    </row>
    <row r="37" spans="1:17" s="45" customFormat="1" ht="19.5" customHeight="1">
      <c r="A37" s="44"/>
      <c r="B37" s="145">
        <v>25</v>
      </c>
      <c r="C37" s="184">
        <v>28</v>
      </c>
      <c r="D37" s="194" t="s">
        <v>100</v>
      </c>
      <c r="E37" s="192">
        <v>89671</v>
      </c>
      <c r="F37" s="192" t="s">
        <v>57</v>
      </c>
      <c r="G37" s="86" t="s">
        <v>35</v>
      </c>
      <c r="H37" s="184" t="s">
        <v>149</v>
      </c>
      <c r="I37" s="87" t="s">
        <v>37</v>
      </c>
      <c r="J37" s="147">
        <v>80</v>
      </c>
      <c r="K37" s="147">
        <v>80</v>
      </c>
      <c r="L37" s="147">
        <v>83</v>
      </c>
      <c r="M37" s="155"/>
      <c r="N37" s="155"/>
      <c r="O37" s="149">
        <f t="shared" si="0"/>
        <v>243</v>
      </c>
      <c r="P37" s="152">
        <v>25</v>
      </c>
      <c r="Q37" s="44"/>
    </row>
    <row r="38" spans="1:17" s="45" customFormat="1" ht="19.5" customHeight="1">
      <c r="A38" s="44"/>
      <c r="B38" s="145">
        <v>26</v>
      </c>
      <c r="C38" s="184">
        <v>15</v>
      </c>
      <c r="D38" s="193" t="s">
        <v>194</v>
      </c>
      <c r="E38" s="190">
        <v>113305</v>
      </c>
      <c r="F38" s="190" t="s">
        <v>119</v>
      </c>
      <c r="G38" s="86" t="s">
        <v>35</v>
      </c>
      <c r="H38" s="184" t="s">
        <v>193</v>
      </c>
      <c r="I38" s="139" t="s">
        <v>36</v>
      </c>
      <c r="J38" s="147">
        <v>95</v>
      </c>
      <c r="K38" s="147">
        <v>74</v>
      </c>
      <c r="L38" s="147">
        <v>74</v>
      </c>
      <c r="M38" s="155"/>
      <c r="N38" s="155"/>
      <c r="O38" s="149">
        <f t="shared" si="0"/>
        <v>243</v>
      </c>
      <c r="P38" s="152">
        <v>26</v>
      </c>
      <c r="Q38" s="44"/>
    </row>
    <row r="39" spans="1:17" s="45" customFormat="1" ht="19.5" customHeight="1">
      <c r="A39" s="44"/>
      <c r="B39" s="145">
        <v>27</v>
      </c>
      <c r="C39" s="184">
        <v>24</v>
      </c>
      <c r="D39" s="193" t="s">
        <v>97</v>
      </c>
      <c r="E39" s="190">
        <v>134763</v>
      </c>
      <c r="F39" s="190" t="s">
        <v>124</v>
      </c>
      <c r="G39" s="86" t="s">
        <v>35</v>
      </c>
      <c r="H39" s="197" t="s">
        <v>169</v>
      </c>
      <c r="I39" s="87" t="s">
        <v>37</v>
      </c>
      <c r="J39" s="147">
        <v>83</v>
      </c>
      <c r="K39" s="147">
        <v>97</v>
      </c>
      <c r="L39" s="147">
        <v>58</v>
      </c>
      <c r="M39" s="148"/>
      <c r="N39" s="148"/>
      <c r="O39" s="149">
        <f t="shared" si="0"/>
        <v>238</v>
      </c>
      <c r="P39" s="152">
        <v>27</v>
      </c>
      <c r="Q39" s="44"/>
    </row>
    <row r="40" spans="1:17" s="45" customFormat="1" ht="19.5" customHeight="1">
      <c r="A40" s="44"/>
      <c r="B40" s="145">
        <v>28</v>
      </c>
      <c r="C40" s="184">
        <v>29</v>
      </c>
      <c r="D40" s="193" t="s">
        <v>101</v>
      </c>
      <c r="E40" s="190">
        <v>131867</v>
      </c>
      <c r="F40" s="190" t="s">
        <v>68</v>
      </c>
      <c r="G40" s="86" t="s">
        <v>35</v>
      </c>
      <c r="H40" s="184" t="s">
        <v>158</v>
      </c>
      <c r="I40" s="87" t="s">
        <v>37</v>
      </c>
      <c r="J40" s="147">
        <v>60</v>
      </c>
      <c r="K40" s="147">
        <v>82</v>
      </c>
      <c r="L40" s="147">
        <v>87</v>
      </c>
      <c r="M40" s="155"/>
      <c r="N40" s="155"/>
      <c r="O40" s="149">
        <f t="shared" si="0"/>
        <v>229</v>
      </c>
      <c r="P40" s="152">
        <v>28</v>
      </c>
      <c r="Q40" s="44"/>
    </row>
    <row r="41" spans="1:17" s="45" customFormat="1" ht="19.5" customHeight="1">
      <c r="A41" s="44"/>
      <c r="B41" s="145">
        <v>29</v>
      </c>
      <c r="C41" s="184">
        <v>7</v>
      </c>
      <c r="D41" s="193" t="s">
        <v>141</v>
      </c>
      <c r="E41" s="190">
        <v>135775</v>
      </c>
      <c r="F41" s="190" t="s">
        <v>116</v>
      </c>
      <c r="G41" s="86" t="s">
        <v>35</v>
      </c>
      <c r="H41" s="184" t="s">
        <v>167</v>
      </c>
      <c r="I41" s="87" t="s">
        <v>36</v>
      </c>
      <c r="J41" s="147">
        <v>90</v>
      </c>
      <c r="K41" s="147">
        <v>0</v>
      </c>
      <c r="L41" s="147">
        <v>130</v>
      </c>
      <c r="M41" s="151"/>
      <c r="N41" s="151"/>
      <c r="O41" s="149">
        <f t="shared" si="0"/>
        <v>220</v>
      </c>
      <c r="P41" s="152">
        <v>29</v>
      </c>
      <c r="Q41" s="44"/>
    </row>
    <row r="42" spans="1:17" s="45" customFormat="1" ht="19.5" customHeight="1">
      <c r="A42" s="44"/>
      <c r="B42" s="145">
        <v>30</v>
      </c>
      <c r="C42" s="184">
        <v>31</v>
      </c>
      <c r="D42" s="193" t="s">
        <v>103</v>
      </c>
      <c r="E42" s="190">
        <v>21769</v>
      </c>
      <c r="F42" s="190" t="s">
        <v>129</v>
      </c>
      <c r="G42" s="86" t="s">
        <v>35</v>
      </c>
      <c r="H42" s="184" t="s">
        <v>153</v>
      </c>
      <c r="I42" s="87" t="s">
        <v>37</v>
      </c>
      <c r="J42" s="147">
        <v>81</v>
      </c>
      <c r="K42" s="147">
        <v>70</v>
      </c>
      <c r="L42" s="147">
        <v>69</v>
      </c>
      <c r="M42" s="155"/>
      <c r="N42" s="155"/>
      <c r="O42" s="149">
        <f t="shared" si="0"/>
        <v>220</v>
      </c>
      <c r="P42" s="152">
        <v>30</v>
      </c>
      <c r="Q42" s="44"/>
    </row>
    <row r="43" spans="1:17" s="45" customFormat="1" ht="19.5" customHeight="1">
      <c r="A43" s="44"/>
      <c r="B43" s="145">
        <v>31</v>
      </c>
      <c r="C43" s="184">
        <v>18</v>
      </c>
      <c r="D43" s="193" t="s">
        <v>92</v>
      </c>
      <c r="E43" s="190">
        <v>100249</v>
      </c>
      <c r="F43" s="190" t="s">
        <v>58</v>
      </c>
      <c r="G43" s="86" t="s">
        <v>35</v>
      </c>
      <c r="H43" s="196" t="s">
        <v>178</v>
      </c>
      <c r="I43" s="86" t="s">
        <v>37</v>
      </c>
      <c r="J43" s="147">
        <v>50</v>
      </c>
      <c r="K43" s="147">
        <v>90</v>
      </c>
      <c r="L43" s="147">
        <v>80</v>
      </c>
      <c r="M43" s="155"/>
      <c r="N43" s="155"/>
      <c r="O43" s="149">
        <f t="shared" si="0"/>
        <v>220</v>
      </c>
      <c r="P43" s="152">
        <v>31</v>
      </c>
      <c r="Q43" s="44"/>
    </row>
    <row r="44" spans="1:17" s="45" customFormat="1" ht="19.5" customHeight="1">
      <c r="A44" s="44"/>
      <c r="B44" s="145">
        <v>32</v>
      </c>
      <c r="C44" s="184">
        <v>27</v>
      </c>
      <c r="D44" s="193" t="s">
        <v>99</v>
      </c>
      <c r="E44" s="190">
        <v>118809</v>
      </c>
      <c r="F44" s="190" t="s">
        <v>127</v>
      </c>
      <c r="G44" s="86" t="s">
        <v>35</v>
      </c>
      <c r="H44" s="184" t="s">
        <v>168</v>
      </c>
      <c r="I44" s="87" t="s">
        <v>36</v>
      </c>
      <c r="J44" s="147">
        <v>0</v>
      </c>
      <c r="K44" s="147">
        <v>94</v>
      </c>
      <c r="L44" s="147">
        <v>103</v>
      </c>
      <c r="M44" s="155"/>
      <c r="N44" s="155"/>
      <c r="O44" s="149">
        <f t="shared" si="0"/>
        <v>197</v>
      </c>
      <c r="P44" s="152">
        <v>32</v>
      </c>
      <c r="Q44" s="44"/>
    </row>
    <row r="45" spans="1:17" s="45" customFormat="1" ht="19.5" customHeight="1">
      <c r="A45" s="44"/>
      <c r="B45" s="145">
        <v>33</v>
      </c>
      <c r="C45" s="184">
        <v>9</v>
      </c>
      <c r="D45" s="193" t="s">
        <v>142</v>
      </c>
      <c r="E45" s="190">
        <v>68284</v>
      </c>
      <c r="F45" s="191">
        <v>3154</v>
      </c>
      <c r="G45" s="86" t="s">
        <v>35</v>
      </c>
      <c r="H45" s="184" t="s">
        <v>173</v>
      </c>
      <c r="I45" s="87" t="s">
        <v>36</v>
      </c>
      <c r="J45" s="147">
        <v>84</v>
      </c>
      <c r="K45" s="147">
        <v>110</v>
      </c>
      <c r="L45" s="147">
        <v>0</v>
      </c>
      <c r="M45" s="155"/>
      <c r="N45" s="155"/>
      <c r="O45" s="149">
        <f t="shared" si="0"/>
        <v>194</v>
      </c>
      <c r="P45" s="152">
        <v>33</v>
      </c>
      <c r="Q45" s="44"/>
    </row>
    <row r="46" spans="1:17" s="45" customFormat="1" ht="19.5" customHeight="1">
      <c r="A46" s="44"/>
      <c r="B46" s="145">
        <v>34</v>
      </c>
      <c r="C46" s="184">
        <v>17</v>
      </c>
      <c r="D46" s="193" t="s">
        <v>91</v>
      </c>
      <c r="E46" s="190">
        <v>131211</v>
      </c>
      <c r="F46" s="190" t="s">
        <v>121</v>
      </c>
      <c r="G46" s="86" t="s">
        <v>35</v>
      </c>
      <c r="H46" s="184" t="s">
        <v>193</v>
      </c>
      <c r="I46" s="139" t="s">
        <v>36</v>
      </c>
      <c r="J46" s="205">
        <v>52</v>
      </c>
      <c r="K46" s="147">
        <v>56</v>
      </c>
      <c r="L46" s="147">
        <v>80</v>
      </c>
      <c r="M46" s="155"/>
      <c r="N46" s="155"/>
      <c r="O46" s="149">
        <f t="shared" si="0"/>
        <v>188</v>
      </c>
      <c r="P46" s="152">
        <v>34</v>
      </c>
      <c r="Q46" s="44"/>
    </row>
    <row r="47" spans="1:17" s="45" customFormat="1" ht="19.5" customHeight="1">
      <c r="A47" s="44"/>
      <c r="B47" s="145">
        <v>35</v>
      </c>
      <c r="C47" s="184">
        <v>19</v>
      </c>
      <c r="D47" s="193" t="s">
        <v>93</v>
      </c>
      <c r="E47" s="190">
        <v>87670</v>
      </c>
      <c r="F47" s="190" t="s">
        <v>122</v>
      </c>
      <c r="G47" s="86" t="s">
        <v>144</v>
      </c>
      <c r="H47" s="184" t="s">
        <v>150</v>
      </c>
      <c r="I47" s="87" t="s">
        <v>37</v>
      </c>
      <c r="J47" s="147">
        <v>78</v>
      </c>
      <c r="K47" s="147">
        <v>88</v>
      </c>
      <c r="L47" s="147">
        <v>0</v>
      </c>
      <c r="M47" s="155"/>
      <c r="N47" s="155"/>
      <c r="O47" s="149">
        <f t="shared" si="0"/>
        <v>166</v>
      </c>
      <c r="P47" s="152">
        <v>35</v>
      </c>
      <c r="Q47" s="44"/>
    </row>
    <row r="48" spans="1:17" s="45" customFormat="1" ht="19.5" customHeight="1">
      <c r="A48" s="44"/>
      <c r="B48" s="145">
        <v>36</v>
      </c>
      <c r="C48" s="184">
        <v>8</v>
      </c>
      <c r="D48" s="193" t="s">
        <v>84</v>
      </c>
      <c r="E48" s="190">
        <v>135651</v>
      </c>
      <c r="F48" s="190" t="s">
        <v>117</v>
      </c>
      <c r="G48" s="86" t="s">
        <v>35</v>
      </c>
      <c r="H48" s="184" t="s">
        <v>148</v>
      </c>
      <c r="I48" s="139" t="s">
        <v>36</v>
      </c>
      <c r="J48" s="147">
        <v>52</v>
      </c>
      <c r="K48" s="147">
        <v>67</v>
      </c>
      <c r="L48" s="147">
        <v>45</v>
      </c>
      <c r="M48" s="155"/>
      <c r="N48" s="155"/>
      <c r="O48" s="149">
        <f t="shared" si="0"/>
        <v>164</v>
      </c>
      <c r="P48" s="152">
        <v>36</v>
      </c>
      <c r="Q48" s="44"/>
    </row>
    <row r="49" spans="1:17" s="45" customFormat="1" ht="19.5" customHeight="1">
      <c r="A49" s="44"/>
      <c r="B49" s="145">
        <v>37</v>
      </c>
      <c r="C49" s="185">
        <v>38</v>
      </c>
      <c r="D49" s="194" t="s">
        <v>110</v>
      </c>
      <c r="E49" s="190">
        <v>237340</v>
      </c>
      <c r="F49" s="192" t="s">
        <v>133</v>
      </c>
      <c r="G49" s="86" t="s">
        <v>59</v>
      </c>
      <c r="H49" s="185" t="s">
        <v>156</v>
      </c>
      <c r="I49" s="87" t="s">
        <v>37</v>
      </c>
      <c r="J49" s="147">
        <v>100</v>
      </c>
      <c r="K49" s="147">
        <v>0</v>
      </c>
      <c r="L49" s="147">
        <v>0</v>
      </c>
      <c r="M49" s="155"/>
      <c r="N49" s="155"/>
      <c r="O49" s="149">
        <f t="shared" si="0"/>
        <v>100</v>
      </c>
      <c r="P49" s="152">
        <v>37</v>
      </c>
      <c r="Q49" s="44"/>
    </row>
    <row r="50" spans="1:17" s="45" customFormat="1" ht="19.5" customHeight="1">
      <c r="A50" s="44"/>
      <c r="B50" s="145">
        <v>38</v>
      </c>
      <c r="C50" s="184">
        <v>10</v>
      </c>
      <c r="D50" s="193" t="s">
        <v>85</v>
      </c>
      <c r="E50" s="190">
        <v>103944</v>
      </c>
      <c r="F50" s="190" t="s">
        <v>61</v>
      </c>
      <c r="G50" s="86" t="s">
        <v>35</v>
      </c>
      <c r="H50" s="184" t="s">
        <v>174</v>
      </c>
      <c r="I50" s="87" t="s">
        <v>37</v>
      </c>
      <c r="J50" s="147">
        <v>72</v>
      </c>
      <c r="K50" s="147">
        <v>0</v>
      </c>
      <c r="L50" s="147">
        <v>0</v>
      </c>
      <c r="M50" s="155"/>
      <c r="N50" s="155"/>
      <c r="O50" s="149">
        <f t="shared" si="0"/>
        <v>72</v>
      </c>
      <c r="P50" s="152">
        <v>38</v>
      </c>
      <c r="Q50" s="44"/>
    </row>
    <row r="51" spans="1:18" ht="21.75" customHeight="1">
      <c r="A51" s="66"/>
      <c r="B51" s="76"/>
      <c r="C51" s="76"/>
      <c r="D51" s="76"/>
      <c r="E51" s="76"/>
      <c r="F51" s="56"/>
      <c r="G51" s="56"/>
      <c r="H51" s="56"/>
      <c r="I51" s="278" t="s">
        <v>72</v>
      </c>
      <c r="J51" s="278"/>
      <c r="K51" s="278"/>
      <c r="L51" s="278"/>
      <c r="M51" s="278"/>
      <c r="N51" s="278"/>
      <c r="O51" s="278"/>
      <c r="P51" s="278"/>
      <c r="Q51" s="278"/>
      <c r="R51" s="1"/>
    </row>
    <row r="52" spans="1:18" ht="14.25" customHeight="1">
      <c r="A52" s="281" t="s">
        <v>71</v>
      </c>
      <c r="B52" s="282"/>
      <c r="C52" s="282"/>
      <c r="D52" s="282"/>
      <c r="E52" s="282"/>
      <c r="F52" s="282"/>
      <c r="G52" s="282"/>
      <c r="H52" s="282"/>
      <c r="I52" s="282"/>
      <c r="J52" s="64"/>
      <c r="K52" s="38"/>
      <c r="L52" s="64"/>
      <c r="M52" s="64"/>
      <c r="N52" s="75"/>
      <c r="O52" s="75"/>
      <c r="P52" s="64"/>
      <c r="Q52" s="64"/>
      <c r="R52" s="1"/>
    </row>
    <row r="53" spans="1:18" ht="15.75" customHeight="1">
      <c r="A53" s="276"/>
      <c r="B53" s="277"/>
      <c r="C53" s="277"/>
      <c r="D53" s="277"/>
      <c r="E53" s="277"/>
      <c r="F53" s="54"/>
      <c r="G53" s="54"/>
      <c r="H53" s="54"/>
      <c r="I53" s="278" t="s">
        <v>73</v>
      </c>
      <c r="J53" s="279"/>
      <c r="K53" s="279"/>
      <c r="L53" s="279"/>
      <c r="M53" s="279"/>
      <c r="N53" s="279"/>
      <c r="O53" s="279"/>
      <c r="P53" s="279"/>
      <c r="Q53" s="279"/>
      <c r="R53" s="1"/>
    </row>
    <row r="54" spans="1:18" ht="15" customHeight="1">
      <c r="A54" s="280" t="s">
        <v>143</v>
      </c>
      <c r="B54" s="251"/>
      <c r="C54" s="251"/>
      <c r="D54" s="251"/>
      <c r="E54" s="251"/>
      <c r="F54" s="251"/>
      <c r="G54" s="251"/>
      <c r="H54" s="251"/>
      <c r="I54" s="251"/>
      <c r="J54" s="56"/>
      <c r="K54" s="38"/>
      <c r="L54" s="64"/>
      <c r="M54" s="64"/>
      <c r="N54" s="75"/>
      <c r="O54" s="75"/>
      <c r="P54" s="64"/>
      <c r="Q54" s="64"/>
      <c r="R54" s="1"/>
    </row>
    <row r="55" spans="1:18" ht="14.25" customHeight="1">
      <c r="A55" s="64"/>
      <c r="B55" s="64"/>
      <c r="C55" s="71"/>
      <c r="D55" s="77"/>
      <c r="E55" s="77"/>
      <c r="F55" s="38"/>
      <c r="G55" s="38"/>
      <c r="H55" s="38"/>
      <c r="I55" s="278" t="s">
        <v>225</v>
      </c>
      <c r="J55" s="279"/>
      <c r="K55" s="279"/>
      <c r="L55" s="279"/>
      <c r="M55" s="279"/>
      <c r="N55" s="279"/>
      <c r="O55" s="279"/>
      <c r="P55" s="279"/>
      <c r="Q55" s="279"/>
      <c r="R55" s="1"/>
    </row>
    <row r="58" spans="3:11" ht="12.75">
      <c r="C58" s="274"/>
      <c r="D58" s="275"/>
      <c r="E58" s="275"/>
      <c r="F58" s="275"/>
      <c r="G58" s="275"/>
      <c r="H58" s="275"/>
      <c r="I58" s="275"/>
      <c r="J58" s="275"/>
      <c r="K58" s="275"/>
    </row>
  </sheetData>
  <sheetProtection/>
  <mergeCells count="31">
    <mergeCell ref="D1:L1"/>
    <mergeCell ref="M1:O1"/>
    <mergeCell ref="D2:L2"/>
    <mergeCell ref="M2:O2"/>
    <mergeCell ref="J11:L11"/>
    <mergeCell ref="D3:L3"/>
    <mergeCell ref="D7:L7"/>
    <mergeCell ref="H11:H12"/>
    <mergeCell ref="A9:P9"/>
    <mergeCell ref="P11:P12"/>
    <mergeCell ref="D11:D12"/>
    <mergeCell ref="E11:E12"/>
    <mergeCell ref="F11:F12"/>
    <mergeCell ref="D4:L4"/>
    <mergeCell ref="M4:O4"/>
    <mergeCell ref="M5:P5"/>
    <mergeCell ref="D6:L6"/>
    <mergeCell ref="M6:P6"/>
    <mergeCell ref="C58:K58"/>
    <mergeCell ref="A53:E53"/>
    <mergeCell ref="I51:Q51"/>
    <mergeCell ref="I53:Q53"/>
    <mergeCell ref="I55:Q55"/>
    <mergeCell ref="A54:I54"/>
    <mergeCell ref="A52:I52"/>
    <mergeCell ref="B11:B12"/>
    <mergeCell ref="C11:C12"/>
    <mergeCell ref="M11:N11"/>
    <mergeCell ref="G11:G12"/>
    <mergeCell ref="O11:O12"/>
    <mergeCell ref="I11:I12"/>
  </mergeCells>
  <printOptions horizontalCentered="1"/>
  <pageMargins left="0.1968503937007874" right="0.1968503937007874" top="0.4724409448818898" bottom="0.3937007874015748" header="0" footer="0"/>
  <pageSetup fitToHeight="0" fitToWidth="1"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Q36"/>
  <sheetViews>
    <sheetView zoomScale="70" zoomScaleNormal="70" zoomScaleSheetLayoutView="100" zoomScalePageLayoutView="0" workbookViewId="0" topLeftCell="A13">
      <selection activeCell="J72" sqref="J72"/>
    </sheetView>
  </sheetViews>
  <sheetFormatPr defaultColWidth="9.140625" defaultRowHeight="12.75"/>
  <cols>
    <col min="1" max="2" width="4.28125" style="1" customWidth="1"/>
    <col min="3" max="3" width="5.28125" style="19" customWidth="1"/>
    <col min="4" max="4" width="28.7109375" style="1" customWidth="1"/>
    <col min="5" max="5" width="9.57421875" style="1" customWidth="1"/>
    <col min="6" max="6" width="9.00390625" style="1" customWidth="1"/>
    <col min="7" max="7" width="9.28125" style="1" customWidth="1"/>
    <col min="8" max="8" width="0.13671875" style="1" hidden="1" customWidth="1"/>
    <col min="9" max="9" width="4.28125" style="1" customWidth="1"/>
    <col min="10" max="12" width="7.57421875" style="1" customWidth="1"/>
    <col min="13" max="14" width="5.7109375" style="1" customWidth="1"/>
    <col min="15" max="15" width="8.57421875" style="13" customWidth="1"/>
    <col min="16" max="16" width="7.7109375" style="1" customWidth="1"/>
  </cols>
  <sheetData>
    <row r="1" spans="1:17" ht="13.5" customHeight="1">
      <c r="A1" s="38"/>
      <c r="B1" s="65"/>
      <c r="C1" s="65"/>
      <c r="D1" s="285" t="s">
        <v>23</v>
      </c>
      <c r="E1" s="285"/>
      <c r="F1" s="285"/>
      <c r="G1" s="285"/>
      <c r="H1" s="285"/>
      <c r="I1" s="285"/>
      <c r="J1" s="285"/>
      <c r="K1" s="285"/>
      <c r="L1" s="285"/>
      <c r="M1" s="284" t="s">
        <v>136</v>
      </c>
      <c r="N1" s="284"/>
      <c r="O1" s="284"/>
      <c r="P1" s="57"/>
      <c r="Q1" s="67"/>
    </row>
    <row r="2" spans="1:17" ht="13.5" customHeight="1">
      <c r="A2" s="38"/>
      <c r="B2" s="59"/>
      <c r="C2" s="59"/>
      <c r="D2" s="272"/>
      <c r="E2" s="272"/>
      <c r="F2" s="272"/>
      <c r="G2" s="272"/>
      <c r="H2" s="272"/>
      <c r="I2" s="272"/>
      <c r="J2" s="272"/>
      <c r="K2" s="272"/>
      <c r="L2" s="272"/>
      <c r="M2" s="284" t="s">
        <v>256</v>
      </c>
      <c r="N2" s="284"/>
      <c r="O2" s="284"/>
      <c r="P2" s="57"/>
      <c r="Q2" s="68"/>
    </row>
    <row r="3" spans="1:17" ht="13.5" customHeight="1">
      <c r="A3" s="38"/>
      <c r="B3" s="69"/>
      <c r="C3" s="69"/>
      <c r="D3" s="271" t="s">
        <v>79</v>
      </c>
      <c r="E3" s="271"/>
      <c r="F3" s="271"/>
      <c r="G3" s="271"/>
      <c r="H3" s="271"/>
      <c r="I3" s="271"/>
      <c r="J3" s="271"/>
      <c r="K3" s="271"/>
      <c r="L3" s="271"/>
      <c r="M3" s="69"/>
      <c r="N3" s="38"/>
      <c r="O3" s="38"/>
      <c r="P3" s="38"/>
      <c r="Q3" s="70"/>
    </row>
    <row r="4" spans="1:17" ht="13.5" customHeight="1">
      <c r="A4" s="38"/>
      <c r="B4" s="57"/>
      <c r="C4" s="57"/>
      <c r="D4" s="270" t="s">
        <v>161</v>
      </c>
      <c r="E4" s="270"/>
      <c r="F4" s="270"/>
      <c r="G4" s="270"/>
      <c r="H4" s="270"/>
      <c r="I4" s="270"/>
      <c r="J4" s="270"/>
      <c r="K4" s="270"/>
      <c r="L4" s="270"/>
      <c r="M4" s="283" t="s">
        <v>34</v>
      </c>
      <c r="N4" s="283"/>
      <c r="O4" s="283"/>
      <c r="P4" s="38"/>
      <c r="Q4" s="66"/>
    </row>
    <row r="5" spans="1:17" ht="13.5" customHeight="1">
      <c r="A5" s="38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284" t="s">
        <v>171</v>
      </c>
      <c r="N5" s="284"/>
      <c r="O5" s="284"/>
      <c r="P5" s="284"/>
      <c r="Q5" s="66"/>
    </row>
    <row r="6" spans="1:17" ht="13.5" customHeight="1">
      <c r="A6" s="38"/>
      <c r="B6" s="65"/>
      <c r="C6" s="65"/>
      <c r="D6" s="260" t="s">
        <v>12</v>
      </c>
      <c r="E6" s="260"/>
      <c r="F6" s="260"/>
      <c r="G6" s="260"/>
      <c r="H6" s="260"/>
      <c r="I6" s="260"/>
      <c r="J6" s="260"/>
      <c r="K6" s="260"/>
      <c r="L6" s="260"/>
      <c r="M6" s="284" t="s">
        <v>234</v>
      </c>
      <c r="N6" s="284"/>
      <c r="O6" s="284"/>
      <c r="P6" s="284"/>
      <c r="Q6" s="66"/>
    </row>
    <row r="7" spans="1:17" ht="15.75" customHeight="1">
      <c r="A7" s="38"/>
      <c r="B7" s="59"/>
      <c r="C7" s="59"/>
      <c r="D7" s="272" t="s">
        <v>226</v>
      </c>
      <c r="E7" s="272"/>
      <c r="F7" s="272"/>
      <c r="G7" s="272"/>
      <c r="H7" s="272"/>
      <c r="I7" s="272"/>
      <c r="J7" s="272"/>
      <c r="K7" s="272"/>
      <c r="L7" s="272"/>
      <c r="M7" s="59"/>
      <c r="N7" s="59"/>
      <c r="O7" s="38"/>
      <c r="P7" s="38"/>
      <c r="Q7" s="70"/>
    </row>
    <row r="8" spans="1:17" ht="3.7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20.25" customHeight="1">
      <c r="A9" s="38"/>
      <c r="B9" s="272" t="s">
        <v>18</v>
      </c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38"/>
    </row>
    <row r="10" spans="1:17" ht="28.5" customHeight="1">
      <c r="A10" s="38"/>
      <c r="B10" s="38"/>
      <c r="C10" s="71"/>
      <c r="D10" s="72"/>
      <c r="E10" s="55"/>
      <c r="F10" s="55"/>
      <c r="G10" s="55"/>
      <c r="H10" s="55"/>
      <c r="I10" s="55"/>
      <c r="J10" s="54"/>
      <c r="K10" s="61"/>
      <c r="L10" s="61"/>
      <c r="M10" s="61"/>
      <c r="N10" s="61"/>
      <c r="O10" s="63"/>
      <c r="P10" s="38"/>
      <c r="Q10" s="62"/>
    </row>
    <row r="11" spans="1:17" ht="15.75" customHeight="1">
      <c r="A11" s="64"/>
      <c r="B11" s="262" t="s">
        <v>3</v>
      </c>
      <c r="C11" s="261" t="s">
        <v>4</v>
      </c>
      <c r="D11" s="262" t="s">
        <v>77</v>
      </c>
      <c r="E11" s="261" t="s">
        <v>22</v>
      </c>
      <c r="F11" s="268" t="s">
        <v>32</v>
      </c>
      <c r="G11" s="269" t="s">
        <v>5</v>
      </c>
      <c r="H11" s="286" t="s">
        <v>145</v>
      </c>
      <c r="I11" s="261" t="s">
        <v>33</v>
      </c>
      <c r="J11" s="262" t="s">
        <v>14</v>
      </c>
      <c r="K11" s="262"/>
      <c r="L11" s="262"/>
      <c r="M11" s="262" t="s">
        <v>15</v>
      </c>
      <c r="N11" s="262"/>
      <c r="O11" s="273" t="s">
        <v>16</v>
      </c>
      <c r="P11" s="262" t="s">
        <v>17</v>
      </c>
      <c r="Q11" s="64"/>
    </row>
    <row r="12" spans="1:17" ht="12.75">
      <c r="A12" s="64"/>
      <c r="B12" s="262"/>
      <c r="C12" s="261"/>
      <c r="D12" s="262"/>
      <c r="E12" s="261"/>
      <c r="F12" s="268"/>
      <c r="G12" s="269"/>
      <c r="H12" s="287"/>
      <c r="I12" s="261"/>
      <c r="J12" s="89">
        <v>1</v>
      </c>
      <c r="K12" s="89">
        <v>2</v>
      </c>
      <c r="L12" s="89">
        <v>3</v>
      </c>
      <c r="M12" s="89">
        <v>1</v>
      </c>
      <c r="N12" s="89">
        <v>2</v>
      </c>
      <c r="O12" s="273"/>
      <c r="P12" s="262"/>
      <c r="Q12" s="64"/>
    </row>
    <row r="13" spans="1:17" ht="20.25">
      <c r="A13" s="44"/>
      <c r="B13" s="145">
        <v>4</v>
      </c>
      <c r="C13" s="184">
        <v>35</v>
      </c>
      <c r="D13" s="193" t="s">
        <v>107</v>
      </c>
      <c r="E13" s="190">
        <v>132605</v>
      </c>
      <c r="F13" s="190" t="s">
        <v>130</v>
      </c>
      <c r="G13" s="86" t="s">
        <v>35</v>
      </c>
      <c r="H13" s="184" t="s">
        <v>154</v>
      </c>
      <c r="I13" s="87" t="s">
        <v>36</v>
      </c>
      <c r="J13" s="146">
        <v>180</v>
      </c>
      <c r="K13" s="147">
        <v>111</v>
      </c>
      <c r="L13" s="146">
        <v>180</v>
      </c>
      <c r="M13" s="155"/>
      <c r="N13" s="155"/>
      <c r="O13" s="149">
        <f aca="true" t="shared" si="0" ref="O13:O28">J13+K13+L13</f>
        <v>471</v>
      </c>
      <c r="P13" s="150">
        <v>1</v>
      </c>
      <c r="Q13" s="44"/>
    </row>
    <row r="14" spans="1:17" ht="20.25">
      <c r="A14" s="44"/>
      <c r="B14" s="145">
        <v>7</v>
      </c>
      <c r="C14" s="184">
        <v>5</v>
      </c>
      <c r="D14" s="193" t="s">
        <v>139</v>
      </c>
      <c r="E14" s="190">
        <v>133613</v>
      </c>
      <c r="F14" s="190" t="s">
        <v>114</v>
      </c>
      <c r="G14" s="86" t="s">
        <v>35</v>
      </c>
      <c r="H14" s="184" t="s">
        <v>167</v>
      </c>
      <c r="I14" s="87" t="s">
        <v>36</v>
      </c>
      <c r="J14" s="198">
        <v>180</v>
      </c>
      <c r="K14" s="147">
        <v>88</v>
      </c>
      <c r="L14" s="147">
        <v>151</v>
      </c>
      <c r="M14" s="155"/>
      <c r="N14" s="155"/>
      <c r="O14" s="149">
        <f t="shared" si="0"/>
        <v>419</v>
      </c>
      <c r="P14" s="151" t="s">
        <v>78</v>
      </c>
      <c r="Q14" s="44"/>
    </row>
    <row r="15" spans="1:17" ht="20.25">
      <c r="A15" s="44"/>
      <c r="B15" s="145">
        <v>9</v>
      </c>
      <c r="C15" s="184">
        <v>23</v>
      </c>
      <c r="D15" s="193" t="s">
        <v>214</v>
      </c>
      <c r="E15" s="190">
        <v>94342</v>
      </c>
      <c r="F15" s="190" t="s">
        <v>60</v>
      </c>
      <c r="G15" s="86" t="s">
        <v>35</v>
      </c>
      <c r="H15" s="184" t="s">
        <v>168</v>
      </c>
      <c r="I15" s="87" t="s">
        <v>36</v>
      </c>
      <c r="J15" s="147">
        <v>111</v>
      </c>
      <c r="K15" s="147">
        <v>99</v>
      </c>
      <c r="L15" s="146">
        <v>180</v>
      </c>
      <c r="M15" s="155"/>
      <c r="N15" s="155"/>
      <c r="O15" s="149">
        <f t="shared" si="0"/>
        <v>390</v>
      </c>
      <c r="P15" s="150">
        <v>3</v>
      </c>
      <c r="Q15" s="44"/>
    </row>
    <row r="16" spans="1:17" ht="20.25">
      <c r="A16" s="44"/>
      <c r="B16" s="145">
        <v>12</v>
      </c>
      <c r="C16" s="184">
        <v>25</v>
      </c>
      <c r="D16" s="193" t="s">
        <v>180</v>
      </c>
      <c r="E16" s="190">
        <v>94347</v>
      </c>
      <c r="F16" s="190" t="s">
        <v>125</v>
      </c>
      <c r="G16" s="86" t="s">
        <v>35</v>
      </c>
      <c r="H16" s="184" t="s">
        <v>168</v>
      </c>
      <c r="I16" s="87" t="s">
        <v>36</v>
      </c>
      <c r="J16" s="147">
        <v>62</v>
      </c>
      <c r="K16" s="147">
        <v>130</v>
      </c>
      <c r="L16" s="147">
        <v>161</v>
      </c>
      <c r="M16" s="155"/>
      <c r="N16" s="155"/>
      <c r="O16" s="149">
        <f t="shared" si="0"/>
        <v>353</v>
      </c>
      <c r="P16" s="155" t="s">
        <v>220</v>
      </c>
      <c r="Q16" s="44"/>
    </row>
    <row r="17" spans="1:17" ht="20.25">
      <c r="A17" s="44"/>
      <c r="B17" s="145">
        <v>14</v>
      </c>
      <c r="C17" s="184">
        <v>6</v>
      </c>
      <c r="D17" s="193" t="s">
        <v>140</v>
      </c>
      <c r="E17" s="190">
        <v>131600</v>
      </c>
      <c r="F17" s="190" t="s">
        <v>115</v>
      </c>
      <c r="G17" s="86" t="s">
        <v>35</v>
      </c>
      <c r="H17" s="184" t="s">
        <v>167</v>
      </c>
      <c r="I17" s="87" t="s">
        <v>36</v>
      </c>
      <c r="J17" s="147">
        <v>93</v>
      </c>
      <c r="K17" s="147">
        <v>51</v>
      </c>
      <c r="L17" s="146">
        <v>180</v>
      </c>
      <c r="M17" s="155"/>
      <c r="N17" s="155"/>
      <c r="O17" s="149">
        <f t="shared" si="0"/>
        <v>324</v>
      </c>
      <c r="P17" s="152">
        <v>5</v>
      </c>
      <c r="Q17" s="44"/>
    </row>
    <row r="18" spans="1:17" ht="20.25">
      <c r="A18" s="44"/>
      <c r="B18" s="145">
        <v>16</v>
      </c>
      <c r="C18" s="184">
        <v>26</v>
      </c>
      <c r="D18" s="193" t="s">
        <v>98</v>
      </c>
      <c r="E18" s="190">
        <v>118813</v>
      </c>
      <c r="F18" s="190" t="s">
        <v>126</v>
      </c>
      <c r="G18" s="86" t="s">
        <v>35</v>
      </c>
      <c r="H18" s="197" t="s">
        <v>160</v>
      </c>
      <c r="I18" s="154" t="s">
        <v>36</v>
      </c>
      <c r="J18" s="146">
        <v>180</v>
      </c>
      <c r="K18" s="147">
        <v>47</v>
      </c>
      <c r="L18" s="147">
        <v>86</v>
      </c>
      <c r="M18" s="155"/>
      <c r="N18" s="155"/>
      <c r="O18" s="149">
        <f t="shared" si="0"/>
        <v>313</v>
      </c>
      <c r="P18" s="155" t="s">
        <v>190</v>
      </c>
      <c r="Q18" s="44"/>
    </row>
    <row r="19" spans="1:17" ht="20.25">
      <c r="A19" s="44"/>
      <c r="B19" s="145">
        <v>17</v>
      </c>
      <c r="C19" s="185">
        <v>40</v>
      </c>
      <c r="D19" s="194" t="s">
        <v>112</v>
      </c>
      <c r="E19" s="192">
        <v>132492</v>
      </c>
      <c r="F19" s="192" t="s">
        <v>67</v>
      </c>
      <c r="G19" s="86" t="s">
        <v>35</v>
      </c>
      <c r="H19" s="184" t="s">
        <v>158</v>
      </c>
      <c r="I19" s="87" t="s">
        <v>36</v>
      </c>
      <c r="J19" s="147">
        <v>56</v>
      </c>
      <c r="K19" s="146">
        <v>180</v>
      </c>
      <c r="L19" s="147">
        <v>67</v>
      </c>
      <c r="M19" s="151"/>
      <c r="N19" s="151"/>
      <c r="O19" s="149">
        <f t="shared" si="0"/>
        <v>303</v>
      </c>
      <c r="P19" s="152">
        <v>7</v>
      </c>
      <c r="Q19" s="44"/>
    </row>
    <row r="20" spans="1:17" ht="20.25">
      <c r="A20" s="44"/>
      <c r="B20" s="145">
        <v>20</v>
      </c>
      <c r="C20" s="184">
        <v>14</v>
      </c>
      <c r="D20" s="193" t="s">
        <v>89</v>
      </c>
      <c r="E20" s="190">
        <v>131627</v>
      </c>
      <c r="F20" s="190" t="s">
        <v>66</v>
      </c>
      <c r="G20" s="86" t="s">
        <v>35</v>
      </c>
      <c r="H20" s="184" t="s">
        <v>158</v>
      </c>
      <c r="I20" s="87" t="s">
        <v>36</v>
      </c>
      <c r="J20" s="147">
        <v>69</v>
      </c>
      <c r="K20" s="147">
        <v>68</v>
      </c>
      <c r="L20" s="147">
        <v>146</v>
      </c>
      <c r="M20" s="155"/>
      <c r="N20" s="155"/>
      <c r="O20" s="149">
        <f t="shared" si="0"/>
        <v>283</v>
      </c>
      <c r="P20" s="155" t="s">
        <v>221</v>
      </c>
      <c r="Q20" s="44"/>
    </row>
    <row r="21" spans="1:17" ht="20.25">
      <c r="A21" s="44"/>
      <c r="B21" s="145">
        <v>22</v>
      </c>
      <c r="C21" s="184">
        <v>36</v>
      </c>
      <c r="D21" s="193" t="s">
        <v>108</v>
      </c>
      <c r="E21" s="190">
        <v>113652</v>
      </c>
      <c r="F21" s="190" t="s">
        <v>131</v>
      </c>
      <c r="G21" s="86" t="s">
        <v>35</v>
      </c>
      <c r="H21" s="184" t="s">
        <v>154</v>
      </c>
      <c r="I21" s="87" t="s">
        <v>36</v>
      </c>
      <c r="J21" s="147">
        <v>81</v>
      </c>
      <c r="K21" s="147">
        <v>90</v>
      </c>
      <c r="L21" s="147">
        <v>79</v>
      </c>
      <c r="M21" s="155"/>
      <c r="N21" s="155"/>
      <c r="O21" s="149">
        <f t="shared" si="0"/>
        <v>250</v>
      </c>
      <c r="P21" s="152">
        <v>9</v>
      </c>
      <c r="Q21" s="44"/>
    </row>
    <row r="22" spans="1:17" ht="20.25">
      <c r="A22" s="44"/>
      <c r="B22" s="145">
        <v>24</v>
      </c>
      <c r="C22" s="184">
        <v>16</v>
      </c>
      <c r="D22" s="193" t="s">
        <v>90</v>
      </c>
      <c r="E22" s="190">
        <v>112742</v>
      </c>
      <c r="F22" s="190" t="s">
        <v>120</v>
      </c>
      <c r="G22" s="86" t="s">
        <v>35</v>
      </c>
      <c r="H22" s="184" t="s">
        <v>193</v>
      </c>
      <c r="I22" s="139" t="s">
        <v>36</v>
      </c>
      <c r="J22" s="147">
        <v>71</v>
      </c>
      <c r="K22" s="147">
        <v>105</v>
      </c>
      <c r="L22" s="147">
        <v>68</v>
      </c>
      <c r="M22" s="155"/>
      <c r="N22" s="155"/>
      <c r="O22" s="149">
        <f t="shared" si="0"/>
        <v>244</v>
      </c>
      <c r="P22" s="155" t="s">
        <v>191</v>
      </c>
      <c r="Q22" s="44"/>
    </row>
    <row r="23" spans="1:17" ht="20.25">
      <c r="A23" s="44"/>
      <c r="B23" s="145">
        <v>26</v>
      </c>
      <c r="C23" s="184">
        <v>15</v>
      </c>
      <c r="D23" s="193" t="s">
        <v>194</v>
      </c>
      <c r="E23" s="190">
        <v>113305</v>
      </c>
      <c r="F23" s="190" t="s">
        <v>119</v>
      </c>
      <c r="G23" s="86" t="s">
        <v>35</v>
      </c>
      <c r="H23" s="184" t="s">
        <v>193</v>
      </c>
      <c r="I23" s="139" t="s">
        <v>36</v>
      </c>
      <c r="J23" s="147">
        <v>95</v>
      </c>
      <c r="K23" s="147">
        <v>74</v>
      </c>
      <c r="L23" s="147">
        <v>74</v>
      </c>
      <c r="M23" s="155"/>
      <c r="N23" s="155"/>
      <c r="O23" s="149">
        <f t="shared" si="0"/>
        <v>243</v>
      </c>
      <c r="P23" s="152">
        <v>11</v>
      </c>
      <c r="Q23" s="44"/>
    </row>
    <row r="24" spans="1:17" ht="20.25">
      <c r="A24" s="44"/>
      <c r="B24" s="145">
        <v>29</v>
      </c>
      <c r="C24" s="184">
        <v>7</v>
      </c>
      <c r="D24" s="193" t="s">
        <v>141</v>
      </c>
      <c r="E24" s="190">
        <v>135775</v>
      </c>
      <c r="F24" s="190" t="s">
        <v>116</v>
      </c>
      <c r="G24" s="86" t="s">
        <v>35</v>
      </c>
      <c r="H24" s="184" t="s">
        <v>167</v>
      </c>
      <c r="I24" s="87" t="s">
        <v>36</v>
      </c>
      <c r="J24" s="147">
        <v>90</v>
      </c>
      <c r="K24" s="147">
        <v>0</v>
      </c>
      <c r="L24" s="147">
        <v>130</v>
      </c>
      <c r="M24" s="151"/>
      <c r="N24" s="151"/>
      <c r="O24" s="149">
        <f t="shared" si="0"/>
        <v>220</v>
      </c>
      <c r="P24" s="155" t="s">
        <v>222</v>
      </c>
      <c r="Q24" s="44"/>
    </row>
    <row r="25" spans="1:17" ht="20.25">
      <c r="A25" s="44"/>
      <c r="B25" s="145">
        <v>32</v>
      </c>
      <c r="C25" s="184">
        <v>27</v>
      </c>
      <c r="D25" s="193" t="s">
        <v>99</v>
      </c>
      <c r="E25" s="190">
        <v>118809</v>
      </c>
      <c r="F25" s="190" t="s">
        <v>127</v>
      </c>
      <c r="G25" s="86" t="s">
        <v>35</v>
      </c>
      <c r="H25" s="184" t="s">
        <v>168</v>
      </c>
      <c r="I25" s="87" t="s">
        <v>36</v>
      </c>
      <c r="J25" s="147">
        <v>0</v>
      </c>
      <c r="K25" s="147">
        <v>94</v>
      </c>
      <c r="L25" s="147">
        <v>103</v>
      </c>
      <c r="M25" s="155"/>
      <c r="N25" s="155"/>
      <c r="O25" s="149">
        <f t="shared" si="0"/>
        <v>197</v>
      </c>
      <c r="P25" s="152">
        <v>13</v>
      </c>
      <c r="Q25" s="44"/>
    </row>
    <row r="26" spans="1:17" ht="20.25">
      <c r="A26" s="44"/>
      <c r="B26" s="145">
        <v>33</v>
      </c>
      <c r="C26" s="184">
        <v>9</v>
      </c>
      <c r="D26" s="193" t="s">
        <v>142</v>
      </c>
      <c r="E26" s="190">
        <v>68284</v>
      </c>
      <c r="F26" s="191">
        <v>3154</v>
      </c>
      <c r="G26" s="86" t="s">
        <v>35</v>
      </c>
      <c r="H26" s="184" t="s">
        <v>173</v>
      </c>
      <c r="I26" s="87" t="s">
        <v>36</v>
      </c>
      <c r="J26" s="147">
        <v>84</v>
      </c>
      <c r="K26" s="147">
        <v>110</v>
      </c>
      <c r="L26" s="147">
        <v>0</v>
      </c>
      <c r="M26" s="155"/>
      <c r="N26" s="155"/>
      <c r="O26" s="149">
        <f t="shared" si="0"/>
        <v>194</v>
      </c>
      <c r="P26" s="155" t="s">
        <v>192</v>
      </c>
      <c r="Q26" s="44"/>
    </row>
    <row r="27" spans="1:17" ht="20.25">
      <c r="A27" s="44"/>
      <c r="B27" s="145">
        <v>34</v>
      </c>
      <c r="C27" s="184">
        <v>17</v>
      </c>
      <c r="D27" s="193" t="s">
        <v>91</v>
      </c>
      <c r="E27" s="190">
        <v>131211</v>
      </c>
      <c r="F27" s="190" t="s">
        <v>121</v>
      </c>
      <c r="G27" s="86" t="s">
        <v>35</v>
      </c>
      <c r="H27" s="184" t="s">
        <v>193</v>
      </c>
      <c r="I27" s="139" t="s">
        <v>36</v>
      </c>
      <c r="J27" s="205">
        <v>52</v>
      </c>
      <c r="K27" s="147">
        <v>56</v>
      </c>
      <c r="L27" s="147">
        <v>80</v>
      </c>
      <c r="M27" s="155"/>
      <c r="N27" s="155"/>
      <c r="O27" s="149">
        <f t="shared" si="0"/>
        <v>188</v>
      </c>
      <c r="P27" s="152">
        <v>15</v>
      </c>
      <c r="Q27" s="44"/>
    </row>
    <row r="28" spans="1:17" ht="20.25">
      <c r="A28" s="44"/>
      <c r="B28" s="145">
        <v>36</v>
      </c>
      <c r="C28" s="184">
        <v>8</v>
      </c>
      <c r="D28" s="193" t="s">
        <v>84</v>
      </c>
      <c r="E28" s="190">
        <v>135651</v>
      </c>
      <c r="F28" s="190" t="s">
        <v>117</v>
      </c>
      <c r="G28" s="86" t="s">
        <v>35</v>
      </c>
      <c r="H28" s="184" t="s">
        <v>148</v>
      </c>
      <c r="I28" s="139" t="s">
        <v>36</v>
      </c>
      <c r="J28" s="147">
        <v>52</v>
      </c>
      <c r="K28" s="147">
        <v>67</v>
      </c>
      <c r="L28" s="147">
        <v>45</v>
      </c>
      <c r="M28" s="155"/>
      <c r="N28" s="155"/>
      <c r="O28" s="149">
        <f t="shared" si="0"/>
        <v>164</v>
      </c>
      <c r="P28" s="155" t="s">
        <v>223</v>
      </c>
      <c r="Q28" s="44"/>
    </row>
    <row r="29" spans="1:17" ht="12.75">
      <c r="A29" s="66"/>
      <c r="B29" s="76"/>
      <c r="C29" s="76"/>
      <c r="D29" s="76"/>
      <c r="E29" s="76"/>
      <c r="F29" s="56"/>
      <c r="G29" s="56"/>
      <c r="H29" s="56"/>
      <c r="I29" s="278" t="s">
        <v>72</v>
      </c>
      <c r="J29" s="278"/>
      <c r="K29" s="278"/>
      <c r="L29" s="278"/>
      <c r="M29" s="278"/>
      <c r="N29" s="278"/>
      <c r="O29" s="278"/>
      <c r="P29" s="278"/>
      <c r="Q29" s="278"/>
    </row>
    <row r="30" spans="1:17" ht="12.75">
      <c r="A30" s="281" t="s">
        <v>71</v>
      </c>
      <c r="B30" s="282"/>
      <c r="C30" s="282"/>
      <c r="D30" s="282"/>
      <c r="E30" s="282"/>
      <c r="F30" s="282"/>
      <c r="G30" s="282"/>
      <c r="H30" s="282"/>
      <c r="I30" s="282"/>
      <c r="J30" s="64"/>
      <c r="K30" s="38"/>
      <c r="L30" s="64"/>
      <c r="M30" s="64"/>
      <c r="N30" s="75"/>
      <c r="O30" s="75"/>
      <c r="P30" s="64"/>
      <c r="Q30" s="64"/>
    </row>
    <row r="31" spans="1:17" ht="12.75">
      <c r="A31" s="276"/>
      <c r="B31" s="277"/>
      <c r="C31" s="277"/>
      <c r="D31" s="277"/>
      <c r="E31" s="277"/>
      <c r="F31" s="54"/>
      <c r="G31" s="54"/>
      <c r="H31" s="54"/>
      <c r="I31" s="278" t="s">
        <v>73</v>
      </c>
      <c r="J31" s="279"/>
      <c r="K31" s="279"/>
      <c r="L31" s="279"/>
      <c r="M31" s="279"/>
      <c r="N31" s="279"/>
      <c r="O31" s="279"/>
      <c r="P31" s="279"/>
      <c r="Q31" s="279"/>
    </row>
    <row r="32" spans="1:17" ht="12.75">
      <c r="A32" s="280" t="s">
        <v>143</v>
      </c>
      <c r="B32" s="251"/>
      <c r="C32" s="251"/>
      <c r="D32" s="251"/>
      <c r="E32" s="251"/>
      <c r="F32" s="251"/>
      <c r="G32" s="251"/>
      <c r="H32" s="251"/>
      <c r="I32" s="251"/>
      <c r="J32" s="56"/>
      <c r="K32" s="38"/>
      <c r="L32" s="64"/>
      <c r="M32" s="64"/>
      <c r="N32" s="75"/>
      <c r="O32" s="75"/>
      <c r="P32" s="64"/>
      <c r="Q32" s="64"/>
    </row>
    <row r="33" spans="1:17" ht="12.75">
      <c r="A33" s="64"/>
      <c r="B33" s="64"/>
      <c r="C33" s="71"/>
      <c r="D33" s="77"/>
      <c r="E33" s="77"/>
      <c r="F33" s="38"/>
      <c r="G33" s="38"/>
      <c r="H33" s="38"/>
      <c r="I33" s="278" t="s">
        <v>225</v>
      </c>
      <c r="J33" s="279"/>
      <c r="K33" s="279"/>
      <c r="L33" s="279"/>
      <c r="M33" s="279"/>
      <c r="N33" s="279"/>
      <c r="O33" s="279"/>
      <c r="P33" s="279"/>
      <c r="Q33" s="279"/>
    </row>
    <row r="36" spans="3:11" ht="12.75">
      <c r="C36" s="274"/>
      <c r="D36" s="275"/>
      <c r="E36" s="275"/>
      <c r="F36" s="275"/>
      <c r="G36" s="275"/>
      <c r="H36" s="275"/>
      <c r="I36" s="275"/>
      <c r="J36" s="275"/>
      <c r="K36" s="275"/>
    </row>
  </sheetData>
  <sheetProtection/>
  <mergeCells count="31">
    <mergeCell ref="C36:K36"/>
    <mergeCell ref="I29:Q29"/>
    <mergeCell ref="A30:I30"/>
    <mergeCell ref="A31:E31"/>
    <mergeCell ref="I31:Q31"/>
    <mergeCell ref="A32:I32"/>
    <mergeCell ref="I33:Q33"/>
    <mergeCell ref="H11:H12"/>
    <mergeCell ref="I11:I12"/>
    <mergeCell ref="J11:L11"/>
    <mergeCell ref="M11:N11"/>
    <mergeCell ref="O11:O12"/>
    <mergeCell ref="P11:P12"/>
    <mergeCell ref="B11:B12"/>
    <mergeCell ref="C11:C12"/>
    <mergeCell ref="M5:P5"/>
    <mergeCell ref="D6:L6"/>
    <mergeCell ref="D11:D12"/>
    <mergeCell ref="E11:E12"/>
    <mergeCell ref="F11:F12"/>
    <mergeCell ref="G11:G12"/>
    <mergeCell ref="M6:P6"/>
    <mergeCell ref="D7:L7"/>
    <mergeCell ref="B9:P9"/>
    <mergeCell ref="D1:L1"/>
    <mergeCell ref="M1:O1"/>
    <mergeCell ref="D2:L2"/>
    <mergeCell ref="M2:O2"/>
    <mergeCell ref="D3:L3"/>
    <mergeCell ref="D4:L4"/>
    <mergeCell ref="M4:O4"/>
  </mergeCells>
  <printOptions horizontalCentered="1"/>
  <pageMargins left="0.1968503937007874" right="0.1968503937007874" top="0.4724409448818898" bottom="0.3937007874015748" header="0" footer="0"/>
  <pageSetup fitToHeight="0" fitToWidth="1" horizontalDpi="300" verticalDpi="3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R54"/>
  <sheetViews>
    <sheetView zoomScale="85" zoomScaleNormal="85" zoomScaleSheetLayoutView="100" zoomScalePageLayoutView="0" workbookViewId="0" topLeftCell="A37">
      <selection activeCell="F8" sqref="F8"/>
    </sheetView>
  </sheetViews>
  <sheetFormatPr defaultColWidth="9.140625" defaultRowHeight="12.75"/>
  <cols>
    <col min="1" max="1" width="4.00390625" style="1" customWidth="1"/>
    <col min="2" max="2" width="4.28125" style="1" customWidth="1"/>
    <col min="3" max="3" width="5.28125" style="19" customWidth="1"/>
    <col min="4" max="4" width="23.421875" style="1" customWidth="1"/>
    <col min="5" max="5" width="9.7109375" style="1" customWidth="1"/>
    <col min="6" max="6" width="9.28125" style="1" customWidth="1"/>
    <col min="7" max="7" width="7.8515625" style="1" customWidth="1"/>
    <col min="8" max="8" width="25.7109375" style="1" hidden="1" customWidth="1"/>
    <col min="9" max="9" width="4.28125" style="1" customWidth="1"/>
    <col min="10" max="14" width="5.7109375" style="1" customWidth="1"/>
    <col min="15" max="15" width="8.57421875" style="13" customWidth="1"/>
    <col min="16" max="16" width="7.7109375" style="1" customWidth="1"/>
    <col min="17" max="17" width="3.421875" style="0" customWidth="1"/>
  </cols>
  <sheetData>
    <row r="1" spans="1:18" ht="13.5" customHeight="1">
      <c r="A1" s="5"/>
      <c r="B1" s="65"/>
      <c r="C1" s="65"/>
      <c r="D1" s="285" t="s">
        <v>23</v>
      </c>
      <c r="E1" s="285"/>
      <c r="F1" s="285"/>
      <c r="G1" s="285"/>
      <c r="H1" s="285"/>
      <c r="I1" s="285"/>
      <c r="J1" s="285"/>
      <c r="K1" s="285"/>
      <c r="L1" s="285"/>
      <c r="M1" s="284" t="s">
        <v>136</v>
      </c>
      <c r="N1" s="284"/>
      <c r="O1" s="284"/>
      <c r="P1" s="57"/>
      <c r="Q1" s="67"/>
      <c r="R1" s="62"/>
    </row>
    <row r="2" spans="1:18" ht="13.5" customHeight="1">
      <c r="A2" s="5"/>
      <c r="B2" s="59"/>
      <c r="C2" s="59"/>
      <c r="D2" s="272"/>
      <c r="E2" s="272"/>
      <c r="F2" s="272"/>
      <c r="G2" s="272"/>
      <c r="H2" s="272"/>
      <c r="I2" s="272"/>
      <c r="J2" s="272"/>
      <c r="K2" s="272"/>
      <c r="L2" s="272"/>
      <c r="M2" s="284" t="s">
        <v>182</v>
      </c>
      <c r="N2" s="284"/>
      <c r="O2" s="284"/>
      <c r="P2" s="57"/>
      <c r="Q2" s="68"/>
      <c r="R2" s="62"/>
    </row>
    <row r="3" spans="1:18" ht="13.5" customHeight="1">
      <c r="A3" s="5"/>
      <c r="B3" s="69"/>
      <c r="C3" s="69"/>
      <c r="D3" s="271" t="s">
        <v>79</v>
      </c>
      <c r="E3" s="271"/>
      <c r="F3" s="271"/>
      <c r="G3" s="271"/>
      <c r="H3" s="271"/>
      <c r="I3" s="271"/>
      <c r="J3" s="271"/>
      <c r="K3" s="271"/>
      <c r="L3" s="271"/>
      <c r="M3" s="69"/>
      <c r="N3" s="38"/>
      <c r="O3" s="38"/>
      <c r="P3" s="38"/>
      <c r="Q3" s="70"/>
      <c r="R3" s="62"/>
    </row>
    <row r="4" spans="1:18" ht="13.5" customHeight="1">
      <c r="A4" s="5"/>
      <c r="B4" s="57"/>
      <c r="C4" s="57"/>
      <c r="D4" s="270" t="s">
        <v>163</v>
      </c>
      <c r="E4" s="270"/>
      <c r="F4" s="270"/>
      <c r="G4" s="270"/>
      <c r="H4" s="270"/>
      <c r="I4" s="270"/>
      <c r="J4" s="270"/>
      <c r="K4" s="270"/>
      <c r="L4" s="270"/>
      <c r="M4" s="283" t="s">
        <v>34</v>
      </c>
      <c r="N4" s="283"/>
      <c r="O4" s="283"/>
      <c r="P4" s="38"/>
      <c r="Q4" s="66"/>
      <c r="R4" s="62"/>
    </row>
    <row r="5" spans="1:18" ht="13.5" customHeight="1">
      <c r="A5" s="5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284" t="s">
        <v>171</v>
      </c>
      <c r="N5" s="284"/>
      <c r="O5" s="284"/>
      <c r="P5" s="284"/>
      <c r="Q5" s="66"/>
      <c r="R5" s="62"/>
    </row>
    <row r="6" spans="1:18" ht="13.5" customHeight="1">
      <c r="A6" s="5"/>
      <c r="B6" s="65"/>
      <c r="C6" s="65"/>
      <c r="D6" s="260" t="s">
        <v>12</v>
      </c>
      <c r="E6" s="260"/>
      <c r="F6" s="260"/>
      <c r="G6" s="260"/>
      <c r="H6" s="260"/>
      <c r="I6" s="260"/>
      <c r="J6" s="260"/>
      <c r="K6" s="260"/>
      <c r="L6" s="260"/>
      <c r="M6" s="284" t="s">
        <v>234</v>
      </c>
      <c r="N6" s="284"/>
      <c r="O6" s="284"/>
      <c r="P6" s="284"/>
      <c r="Q6" s="66"/>
      <c r="R6" s="62"/>
    </row>
    <row r="7" spans="1:18" ht="15.75" customHeight="1">
      <c r="A7" s="5"/>
      <c r="B7" s="59"/>
      <c r="C7" s="59"/>
      <c r="D7" s="272" t="s">
        <v>13</v>
      </c>
      <c r="E7" s="272"/>
      <c r="F7" s="272"/>
      <c r="G7" s="272"/>
      <c r="H7" s="272"/>
      <c r="I7" s="272"/>
      <c r="J7" s="272"/>
      <c r="K7" s="272"/>
      <c r="L7" s="272"/>
      <c r="M7" s="59"/>
      <c r="N7" s="59"/>
      <c r="O7" s="38"/>
      <c r="P7" s="38"/>
      <c r="Q7" s="70"/>
      <c r="R7" s="62"/>
    </row>
    <row r="8" spans="1:18" ht="15.75" customHeight="1">
      <c r="A8" s="5"/>
      <c r="B8" s="59"/>
      <c r="C8" s="59"/>
      <c r="D8" s="54"/>
      <c r="E8" s="54"/>
      <c r="F8" s="54"/>
      <c r="G8" s="54"/>
      <c r="H8" s="54"/>
      <c r="I8" s="54"/>
      <c r="J8" s="54"/>
      <c r="K8" s="54"/>
      <c r="L8" s="54"/>
      <c r="M8" s="59"/>
      <c r="N8" s="59"/>
      <c r="O8" s="38"/>
      <c r="P8" s="38"/>
      <c r="Q8" s="70"/>
      <c r="R8" s="62"/>
    </row>
    <row r="9" spans="1:18" ht="13.5" customHeight="1">
      <c r="A9" s="5"/>
      <c r="B9" s="272" t="s">
        <v>228</v>
      </c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38"/>
      <c r="R9" s="62"/>
    </row>
    <row r="10" spans="2:18" ht="13.5" customHeight="1">
      <c r="B10" s="262" t="s">
        <v>3</v>
      </c>
      <c r="C10" s="261" t="s">
        <v>4</v>
      </c>
      <c r="D10" s="262" t="s">
        <v>77</v>
      </c>
      <c r="E10" s="261" t="s">
        <v>22</v>
      </c>
      <c r="F10" s="268" t="s">
        <v>32</v>
      </c>
      <c r="G10" s="269" t="s">
        <v>5</v>
      </c>
      <c r="H10" s="286" t="s">
        <v>145</v>
      </c>
      <c r="I10" s="261" t="s">
        <v>33</v>
      </c>
      <c r="J10" s="262" t="s">
        <v>14</v>
      </c>
      <c r="K10" s="262"/>
      <c r="L10" s="262"/>
      <c r="M10" s="262" t="s">
        <v>15</v>
      </c>
      <c r="N10" s="262"/>
      <c r="O10" s="273" t="s">
        <v>16</v>
      </c>
      <c r="P10" s="262" t="s">
        <v>17</v>
      </c>
      <c r="Q10" s="62"/>
      <c r="R10" s="62"/>
    </row>
    <row r="11" spans="2:18" ht="18" customHeight="1">
      <c r="B11" s="262"/>
      <c r="C11" s="261"/>
      <c r="D11" s="262"/>
      <c r="E11" s="261"/>
      <c r="F11" s="268"/>
      <c r="G11" s="269"/>
      <c r="H11" s="287"/>
      <c r="I11" s="261"/>
      <c r="J11" s="89">
        <v>1</v>
      </c>
      <c r="K11" s="89">
        <v>2</v>
      </c>
      <c r="L11" s="89">
        <v>3</v>
      </c>
      <c r="M11" s="89">
        <v>1</v>
      </c>
      <c r="N11" s="89">
        <v>2</v>
      </c>
      <c r="O11" s="273"/>
      <c r="P11" s="262"/>
      <c r="Q11" s="62"/>
      <c r="R11" s="62"/>
    </row>
    <row r="12" spans="1:16" s="45" customFormat="1" ht="16.5" customHeight="1">
      <c r="A12" s="44"/>
      <c r="B12" s="138">
        <v>1</v>
      </c>
      <c r="C12" s="184">
        <v>3</v>
      </c>
      <c r="D12" s="184" t="s">
        <v>82</v>
      </c>
      <c r="E12" s="186">
        <v>21825</v>
      </c>
      <c r="F12" s="186">
        <v>338</v>
      </c>
      <c r="G12" s="186" t="s">
        <v>35</v>
      </c>
      <c r="H12" s="184" t="s">
        <v>166</v>
      </c>
      <c r="I12" s="139" t="s">
        <v>37</v>
      </c>
      <c r="J12" s="166">
        <v>180</v>
      </c>
      <c r="K12" s="166">
        <v>180</v>
      </c>
      <c r="L12" s="166">
        <v>180</v>
      </c>
      <c r="M12" s="170"/>
      <c r="N12" s="167"/>
      <c r="O12" s="168">
        <f aca="true" t="shared" si="0" ref="O12:O47">J12+K12+L12</f>
        <v>540</v>
      </c>
      <c r="P12" s="169">
        <v>1</v>
      </c>
    </row>
    <row r="13" spans="1:16" s="45" customFormat="1" ht="16.5" customHeight="1">
      <c r="A13" s="44"/>
      <c r="B13" s="138">
        <v>2</v>
      </c>
      <c r="C13" s="184">
        <v>13</v>
      </c>
      <c r="D13" s="184" t="s">
        <v>88</v>
      </c>
      <c r="E13" s="186">
        <v>22681</v>
      </c>
      <c r="F13" s="186">
        <v>1213</v>
      </c>
      <c r="G13" s="186" t="s">
        <v>35</v>
      </c>
      <c r="H13" s="184" t="s">
        <v>149</v>
      </c>
      <c r="I13" s="139" t="s">
        <v>37</v>
      </c>
      <c r="J13" s="172">
        <v>175</v>
      </c>
      <c r="K13" s="166">
        <v>180</v>
      </c>
      <c r="L13" s="166">
        <v>180</v>
      </c>
      <c r="M13" s="167"/>
      <c r="N13" s="167"/>
      <c r="O13" s="168">
        <f t="shared" si="0"/>
        <v>535</v>
      </c>
      <c r="P13" s="169">
        <v>2</v>
      </c>
    </row>
    <row r="14" spans="1:16" s="45" customFormat="1" ht="16.5" customHeight="1">
      <c r="A14" s="44"/>
      <c r="B14" s="138">
        <v>3</v>
      </c>
      <c r="C14" s="184">
        <v>16</v>
      </c>
      <c r="D14" s="184" t="s">
        <v>90</v>
      </c>
      <c r="E14" s="186">
        <v>112742</v>
      </c>
      <c r="F14" s="186" t="s">
        <v>120</v>
      </c>
      <c r="G14" s="186" t="s">
        <v>35</v>
      </c>
      <c r="H14" s="184" t="s">
        <v>178</v>
      </c>
      <c r="I14" s="139" t="s">
        <v>36</v>
      </c>
      <c r="J14" s="166">
        <v>180</v>
      </c>
      <c r="K14" s="166">
        <v>180</v>
      </c>
      <c r="L14" s="172">
        <v>127</v>
      </c>
      <c r="M14" s="167"/>
      <c r="N14" s="167"/>
      <c r="O14" s="168">
        <f t="shared" si="0"/>
        <v>487</v>
      </c>
      <c r="P14" s="169">
        <v>3</v>
      </c>
    </row>
    <row r="15" spans="1:16" s="45" customFormat="1" ht="16.5" customHeight="1">
      <c r="A15" s="44"/>
      <c r="B15" s="138">
        <v>4</v>
      </c>
      <c r="C15" s="184">
        <v>32</v>
      </c>
      <c r="D15" s="184" t="s">
        <v>104</v>
      </c>
      <c r="E15" s="186">
        <v>75924</v>
      </c>
      <c r="F15" s="186">
        <v>3302</v>
      </c>
      <c r="G15" s="186" t="s">
        <v>35</v>
      </c>
      <c r="H15" s="184" t="s">
        <v>153</v>
      </c>
      <c r="I15" s="139" t="s">
        <v>37</v>
      </c>
      <c r="J15" s="202">
        <v>129</v>
      </c>
      <c r="K15" s="172">
        <v>167</v>
      </c>
      <c r="L15" s="166">
        <v>180</v>
      </c>
      <c r="M15" s="167"/>
      <c r="N15" s="167"/>
      <c r="O15" s="168">
        <f t="shared" si="0"/>
        <v>476</v>
      </c>
      <c r="P15" s="171">
        <v>4</v>
      </c>
    </row>
    <row r="16" spans="1:16" s="45" customFormat="1" ht="16.5" customHeight="1">
      <c r="A16" s="44"/>
      <c r="B16" s="138">
        <v>5</v>
      </c>
      <c r="C16" s="184">
        <v>29</v>
      </c>
      <c r="D16" s="184" t="s">
        <v>101</v>
      </c>
      <c r="E16" s="186">
        <v>131867</v>
      </c>
      <c r="F16" s="186" t="s">
        <v>68</v>
      </c>
      <c r="G16" s="186" t="s">
        <v>35</v>
      </c>
      <c r="H16" s="184" t="s">
        <v>158</v>
      </c>
      <c r="I16" s="139" t="s">
        <v>37</v>
      </c>
      <c r="J16" s="202">
        <v>180</v>
      </c>
      <c r="K16" s="172">
        <v>165</v>
      </c>
      <c r="L16" s="172">
        <v>130</v>
      </c>
      <c r="M16" s="167"/>
      <c r="N16" s="167"/>
      <c r="O16" s="168">
        <f t="shared" si="0"/>
        <v>475</v>
      </c>
      <c r="P16" s="171">
        <v>5</v>
      </c>
    </row>
    <row r="17" spans="1:16" s="45" customFormat="1" ht="16.5" customHeight="1">
      <c r="A17" s="44"/>
      <c r="B17" s="138">
        <v>6</v>
      </c>
      <c r="C17" s="184">
        <v>22</v>
      </c>
      <c r="D17" s="184" t="s">
        <v>96</v>
      </c>
      <c r="E17" s="186">
        <v>76174</v>
      </c>
      <c r="F17" s="186" t="s">
        <v>56</v>
      </c>
      <c r="G17" s="201" t="s">
        <v>38</v>
      </c>
      <c r="H17" s="184" t="s">
        <v>152</v>
      </c>
      <c r="I17" s="139" t="s">
        <v>37</v>
      </c>
      <c r="J17" s="139">
        <v>172</v>
      </c>
      <c r="K17" s="172">
        <v>110</v>
      </c>
      <c r="L17" s="166">
        <v>180</v>
      </c>
      <c r="M17" s="167"/>
      <c r="N17" s="167"/>
      <c r="O17" s="168">
        <f t="shared" si="0"/>
        <v>462</v>
      </c>
      <c r="P17" s="171">
        <v>6</v>
      </c>
    </row>
    <row r="18" spans="1:16" s="45" customFormat="1" ht="16.5" customHeight="1">
      <c r="A18" s="44"/>
      <c r="B18" s="138">
        <v>7</v>
      </c>
      <c r="C18" s="184">
        <v>36</v>
      </c>
      <c r="D18" s="184" t="s">
        <v>108</v>
      </c>
      <c r="E18" s="186">
        <v>113652</v>
      </c>
      <c r="F18" s="186" t="s">
        <v>131</v>
      </c>
      <c r="G18" s="186" t="s">
        <v>35</v>
      </c>
      <c r="H18" s="184" t="s">
        <v>154</v>
      </c>
      <c r="I18" s="139" t="s">
        <v>36</v>
      </c>
      <c r="J18" s="139">
        <v>131</v>
      </c>
      <c r="K18" s="166">
        <v>180</v>
      </c>
      <c r="L18" s="172">
        <v>126</v>
      </c>
      <c r="M18" s="167"/>
      <c r="N18" s="167"/>
      <c r="O18" s="168">
        <f t="shared" si="0"/>
        <v>437</v>
      </c>
      <c r="P18" s="171">
        <v>7</v>
      </c>
    </row>
    <row r="19" spans="1:16" s="45" customFormat="1" ht="16.5" customHeight="1">
      <c r="A19" s="44"/>
      <c r="B19" s="138">
        <v>8</v>
      </c>
      <c r="C19" s="184">
        <v>23</v>
      </c>
      <c r="D19" s="184" t="s">
        <v>219</v>
      </c>
      <c r="E19" s="186">
        <v>94342</v>
      </c>
      <c r="F19" s="186" t="s">
        <v>123</v>
      </c>
      <c r="G19" s="186" t="s">
        <v>35</v>
      </c>
      <c r="H19" s="184" t="s">
        <v>168</v>
      </c>
      <c r="I19" s="139" t="s">
        <v>36</v>
      </c>
      <c r="J19" s="139">
        <v>102</v>
      </c>
      <c r="K19" s="166">
        <v>180</v>
      </c>
      <c r="L19" s="166">
        <v>145</v>
      </c>
      <c r="M19" s="167"/>
      <c r="N19" s="167"/>
      <c r="O19" s="168">
        <f t="shared" si="0"/>
        <v>427</v>
      </c>
      <c r="P19" s="171">
        <v>8</v>
      </c>
    </row>
    <row r="20" spans="1:16" s="45" customFormat="1" ht="16.5" customHeight="1">
      <c r="A20" s="44"/>
      <c r="B20" s="138">
        <v>9</v>
      </c>
      <c r="C20" s="184">
        <v>18</v>
      </c>
      <c r="D20" s="184" t="s">
        <v>92</v>
      </c>
      <c r="E20" s="186">
        <v>100249</v>
      </c>
      <c r="F20" s="186" t="s">
        <v>58</v>
      </c>
      <c r="G20" s="186" t="s">
        <v>35</v>
      </c>
      <c r="H20" s="184" t="s">
        <v>159</v>
      </c>
      <c r="I20" s="139" t="s">
        <v>37</v>
      </c>
      <c r="J20" s="166">
        <v>82</v>
      </c>
      <c r="K20" s="172">
        <v>163</v>
      </c>
      <c r="L20" s="166">
        <v>180</v>
      </c>
      <c r="M20" s="167"/>
      <c r="N20" s="167"/>
      <c r="O20" s="168">
        <f t="shared" si="0"/>
        <v>425</v>
      </c>
      <c r="P20" s="171">
        <v>9</v>
      </c>
    </row>
    <row r="21" spans="1:16" s="45" customFormat="1" ht="16.5" customHeight="1">
      <c r="A21" s="44"/>
      <c r="B21" s="138">
        <v>10</v>
      </c>
      <c r="C21" s="184">
        <v>31</v>
      </c>
      <c r="D21" s="184" t="s">
        <v>103</v>
      </c>
      <c r="E21" s="186">
        <v>21769</v>
      </c>
      <c r="F21" s="186" t="s">
        <v>129</v>
      </c>
      <c r="G21" s="186" t="s">
        <v>35</v>
      </c>
      <c r="H21" s="184" t="s">
        <v>153</v>
      </c>
      <c r="I21" s="139" t="s">
        <v>37</v>
      </c>
      <c r="J21" s="202">
        <v>180</v>
      </c>
      <c r="K21" s="172">
        <v>104</v>
      </c>
      <c r="L21" s="172">
        <v>128</v>
      </c>
      <c r="M21" s="167"/>
      <c r="N21" s="167"/>
      <c r="O21" s="168">
        <f t="shared" si="0"/>
        <v>412</v>
      </c>
      <c r="P21" s="171">
        <v>10</v>
      </c>
    </row>
    <row r="22" spans="1:16" s="45" customFormat="1" ht="16.5" customHeight="1">
      <c r="A22" s="44"/>
      <c r="B22" s="138">
        <v>11</v>
      </c>
      <c r="C22" s="184">
        <v>34</v>
      </c>
      <c r="D22" s="184" t="s">
        <v>106</v>
      </c>
      <c r="E22" s="186">
        <v>132397</v>
      </c>
      <c r="F22" s="186" t="s">
        <v>70</v>
      </c>
      <c r="G22" s="186" t="s">
        <v>35</v>
      </c>
      <c r="H22" s="184" t="s">
        <v>154</v>
      </c>
      <c r="I22" s="139" t="s">
        <v>37</v>
      </c>
      <c r="J22" s="139">
        <v>124</v>
      </c>
      <c r="K22" s="172">
        <v>167</v>
      </c>
      <c r="L22" s="172">
        <v>114</v>
      </c>
      <c r="M22" s="171"/>
      <c r="N22" s="173"/>
      <c r="O22" s="168">
        <f t="shared" si="0"/>
        <v>405</v>
      </c>
      <c r="P22" s="171">
        <v>11</v>
      </c>
    </row>
    <row r="23" spans="1:16" s="45" customFormat="1" ht="16.5" customHeight="1">
      <c r="A23" s="44"/>
      <c r="B23" s="138">
        <v>12</v>
      </c>
      <c r="C23" s="184">
        <v>17</v>
      </c>
      <c r="D23" s="184" t="s">
        <v>91</v>
      </c>
      <c r="E23" s="186">
        <v>131211</v>
      </c>
      <c r="F23" s="186" t="s">
        <v>121</v>
      </c>
      <c r="G23" s="186" t="s">
        <v>35</v>
      </c>
      <c r="H23" s="184" t="s">
        <v>178</v>
      </c>
      <c r="I23" s="139" t="s">
        <v>36</v>
      </c>
      <c r="J23" s="166">
        <v>180</v>
      </c>
      <c r="K23" s="172">
        <v>113</v>
      </c>
      <c r="L23" s="172">
        <v>90</v>
      </c>
      <c r="M23" s="167"/>
      <c r="N23" s="167"/>
      <c r="O23" s="168">
        <f t="shared" si="0"/>
        <v>383</v>
      </c>
      <c r="P23" s="171">
        <v>12</v>
      </c>
    </row>
    <row r="24" spans="1:16" s="45" customFormat="1" ht="16.5" customHeight="1">
      <c r="A24" s="44"/>
      <c r="B24" s="138">
        <v>13</v>
      </c>
      <c r="C24" s="184">
        <v>35</v>
      </c>
      <c r="D24" s="184" t="s">
        <v>107</v>
      </c>
      <c r="E24" s="186">
        <v>132605</v>
      </c>
      <c r="F24" s="186" t="s">
        <v>130</v>
      </c>
      <c r="G24" s="186" t="s">
        <v>35</v>
      </c>
      <c r="H24" s="184" t="s">
        <v>154</v>
      </c>
      <c r="I24" s="139" t="s">
        <v>36</v>
      </c>
      <c r="J24" s="139">
        <v>154</v>
      </c>
      <c r="K24" s="172">
        <v>98</v>
      </c>
      <c r="L24" s="172">
        <v>131</v>
      </c>
      <c r="M24" s="167"/>
      <c r="N24" s="167"/>
      <c r="O24" s="168">
        <f t="shared" si="0"/>
        <v>383</v>
      </c>
      <c r="P24" s="171">
        <v>13</v>
      </c>
    </row>
    <row r="25" spans="1:16" s="45" customFormat="1" ht="16.5" customHeight="1">
      <c r="A25" s="44"/>
      <c r="B25" s="138">
        <v>14</v>
      </c>
      <c r="C25" s="184">
        <v>28</v>
      </c>
      <c r="D25" s="185" t="s">
        <v>100</v>
      </c>
      <c r="E25" s="188">
        <v>89671</v>
      </c>
      <c r="F25" s="188" t="s">
        <v>57</v>
      </c>
      <c r="G25" s="186" t="s">
        <v>35</v>
      </c>
      <c r="H25" s="184" t="s">
        <v>149</v>
      </c>
      <c r="I25" s="139" t="s">
        <v>37</v>
      </c>
      <c r="J25" s="139">
        <v>91</v>
      </c>
      <c r="K25" s="172">
        <v>108</v>
      </c>
      <c r="L25" s="172">
        <v>170</v>
      </c>
      <c r="M25" s="167"/>
      <c r="N25" s="167"/>
      <c r="O25" s="168">
        <f t="shared" si="0"/>
        <v>369</v>
      </c>
      <c r="P25" s="171">
        <v>14</v>
      </c>
    </row>
    <row r="26" spans="1:16" s="45" customFormat="1" ht="16.5" customHeight="1">
      <c r="A26" s="44"/>
      <c r="B26" s="138">
        <v>15</v>
      </c>
      <c r="C26" s="184">
        <v>14</v>
      </c>
      <c r="D26" s="184" t="s">
        <v>89</v>
      </c>
      <c r="E26" s="186">
        <v>131627</v>
      </c>
      <c r="F26" s="186" t="s">
        <v>66</v>
      </c>
      <c r="G26" s="186" t="s">
        <v>35</v>
      </c>
      <c r="H26" s="184" t="s">
        <v>158</v>
      </c>
      <c r="I26" s="139" t="s">
        <v>36</v>
      </c>
      <c r="J26" s="166">
        <v>180</v>
      </c>
      <c r="K26" s="166">
        <v>180</v>
      </c>
      <c r="L26" s="172">
        <v>0</v>
      </c>
      <c r="M26" s="167"/>
      <c r="N26" s="167"/>
      <c r="O26" s="168">
        <f t="shared" si="0"/>
        <v>360</v>
      </c>
      <c r="P26" s="171">
        <v>15</v>
      </c>
    </row>
    <row r="27" spans="1:16" s="45" customFormat="1" ht="16.5" customHeight="1">
      <c r="A27" s="44"/>
      <c r="B27" s="138">
        <v>16</v>
      </c>
      <c r="C27" s="185">
        <v>39</v>
      </c>
      <c r="D27" s="185" t="s">
        <v>111</v>
      </c>
      <c r="E27" s="188">
        <v>70592</v>
      </c>
      <c r="F27" s="188" t="s">
        <v>62</v>
      </c>
      <c r="G27" s="186" t="s">
        <v>35</v>
      </c>
      <c r="H27" s="185" t="s">
        <v>157</v>
      </c>
      <c r="I27" s="139" t="s">
        <v>37</v>
      </c>
      <c r="J27" s="172">
        <v>140</v>
      </c>
      <c r="K27" s="172">
        <v>140</v>
      </c>
      <c r="L27" s="172">
        <v>69</v>
      </c>
      <c r="M27" s="167"/>
      <c r="N27" s="167"/>
      <c r="O27" s="168">
        <f t="shared" si="0"/>
        <v>349</v>
      </c>
      <c r="P27" s="171">
        <v>16</v>
      </c>
    </row>
    <row r="28" spans="1:16" s="45" customFormat="1" ht="16.5" customHeight="1">
      <c r="A28" s="44"/>
      <c r="B28" s="138">
        <v>17</v>
      </c>
      <c r="C28" s="184">
        <v>5</v>
      </c>
      <c r="D28" s="184" t="s">
        <v>176</v>
      </c>
      <c r="E28" s="186">
        <v>133613</v>
      </c>
      <c r="F28" s="186" t="s">
        <v>114</v>
      </c>
      <c r="G28" s="186" t="s">
        <v>35</v>
      </c>
      <c r="H28" s="184" t="s">
        <v>167</v>
      </c>
      <c r="I28" s="139" t="s">
        <v>36</v>
      </c>
      <c r="J28" s="166">
        <v>180</v>
      </c>
      <c r="K28" s="172">
        <v>145</v>
      </c>
      <c r="L28" s="172">
        <v>0</v>
      </c>
      <c r="M28" s="167"/>
      <c r="N28" s="167"/>
      <c r="O28" s="168">
        <f t="shared" si="0"/>
        <v>325</v>
      </c>
      <c r="P28" s="171">
        <v>17</v>
      </c>
    </row>
    <row r="29" spans="1:16" s="45" customFormat="1" ht="16.5" customHeight="1">
      <c r="A29" s="44"/>
      <c r="B29" s="138">
        <v>18</v>
      </c>
      <c r="C29" s="184">
        <v>4</v>
      </c>
      <c r="D29" s="184" t="s">
        <v>83</v>
      </c>
      <c r="E29" s="186">
        <v>22106</v>
      </c>
      <c r="F29" s="186">
        <v>627</v>
      </c>
      <c r="G29" s="186" t="s">
        <v>35</v>
      </c>
      <c r="H29" s="184" t="s">
        <v>166</v>
      </c>
      <c r="I29" s="139" t="s">
        <v>37</v>
      </c>
      <c r="J29" s="172">
        <v>92</v>
      </c>
      <c r="K29" s="172">
        <v>100</v>
      </c>
      <c r="L29" s="172">
        <v>105</v>
      </c>
      <c r="M29" s="170"/>
      <c r="N29" s="167"/>
      <c r="O29" s="168">
        <f t="shared" si="0"/>
        <v>297</v>
      </c>
      <c r="P29" s="171">
        <v>18</v>
      </c>
    </row>
    <row r="30" spans="1:16" s="45" customFormat="1" ht="16.5" customHeight="1">
      <c r="A30" s="44"/>
      <c r="B30" s="138">
        <v>19</v>
      </c>
      <c r="C30" s="184">
        <v>26</v>
      </c>
      <c r="D30" s="184" t="s">
        <v>98</v>
      </c>
      <c r="E30" s="186">
        <v>118813</v>
      </c>
      <c r="F30" s="186" t="s">
        <v>126</v>
      </c>
      <c r="G30" s="186" t="s">
        <v>35</v>
      </c>
      <c r="H30" s="184" t="s">
        <v>181</v>
      </c>
      <c r="I30" s="139" t="s">
        <v>37</v>
      </c>
      <c r="J30" s="139">
        <v>136</v>
      </c>
      <c r="K30" s="172">
        <v>0</v>
      </c>
      <c r="L30" s="172">
        <v>142</v>
      </c>
      <c r="M30" s="167"/>
      <c r="N30" s="167"/>
      <c r="O30" s="168">
        <f t="shared" si="0"/>
        <v>278</v>
      </c>
      <c r="P30" s="171">
        <v>19</v>
      </c>
    </row>
    <row r="31" spans="1:16" s="45" customFormat="1" ht="16.5" customHeight="1">
      <c r="A31" s="44"/>
      <c r="B31" s="138">
        <v>20</v>
      </c>
      <c r="C31" s="184">
        <v>2</v>
      </c>
      <c r="D31" s="184" t="s">
        <v>172</v>
      </c>
      <c r="E31" s="186">
        <v>101633</v>
      </c>
      <c r="F31" s="186" t="s">
        <v>137</v>
      </c>
      <c r="G31" s="186" t="s">
        <v>35</v>
      </c>
      <c r="H31" s="184" t="s">
        <v>166</v>
      </c>
      <c r="I31" s="139" t="s">
        <v>37</v>
      </c>
      <c r="J31" s="166">
        <v>180</v>
      </c>
      <c r="K31" s="172">
        <v>97</v>
      </c>
      <c r="L31" s="172">
        <v>0</v>
      </c>
      <c r="M31" s="170"/>
      <c r="N31" s="167"/>
      <c r="O31" s="168">
        <f t="shared" si="0"/>
        <v>277</v>
      </c>
      <c r="P31" s="171">
        <v>20</v>
      </c>
    </row>
    <row r="32" spans="1:16" s="45" customFormat="1" ht="16.5" customHeight="1">
      <c r="A32" s="44"/>
      <c r="B32" s="138">
        <v>21</v>
      </c>
      <c r="C32" s="184">
        <v>11</v>
      </c>
      <c r="D32" s="184" t="s">
        <v>86</v>
      </c>
      <c r="E32" s="186">
        <v>23208</v>
      </c>
      <c r="F32" s="186">
        <v>1748</v>
      </c>
      <c r="G32" s="186" t="s">
        <v>35</v>
      </c>
      <c r="H32" s="184" t="s">
        <v>149</v>
      </c>
      <c r="I32" s="139" t="s">
        <v>37</v>
      </c>
      <c r="J32" s="172">
        <v>0</v>
      </c>
      <c r="K32" s="172">
        <v>126</v>
      </c>
      <c r="L32" s="172">
        <v>143</v>
      </c>
      <c r="M32" s="167"/>
      <c r="N32" s="167"/>
      <c r="O32" s="168">
        <f t="shared" si="0"/>
        <v>269</v>
      </c>
      <c r="P32" s="171">
        <v>21</v>
      </c>
    </row>
    <row r="33" spans="1:16" s="45" customFormat="1" ht="16.5" customHeight="1">
      <c r="A33" s="44"/>
      <c r="B33" s="138">
        <v>22</v>
      </c>
      <c r="C33" s="184">
        <v>24</v>
      </c>
      <c r="D33" s="184" t="s">
        <v>97</v>
      </c>
      <c r="E33" s="186">
        <v>134763</v>
      </c>
      <c r="F33" s="186" t="s">
        <v>124</v>
      </c>
      <c r="G33" s="186" t="s">
        <v>35</v>
      </c>
      <c r="H33" s="184" t="s">
        <v>181</v>
      </c>
      <c r="I33" s="139" t="s">
        <v>37</v>
      </c>
      <c r="J33" s="139">
        <v>109</v>
      </c>
      <c r="K33" s="172">
        <v>70</v>
      </c>
      <c r="L33" s="172">
        <v>63</v>
      </c>
      <c r="M33" s="167"/>
      <c r="N33" s="167"/>
      <c r="O33" s="168">
        <f t="shared" si="0"/>
        <v>242</v>
      </c>
      <c r="P33" s="171">
        <v>22</v>
      </c>
    </row>
    <row r="34" spans="1:16" s="45" customFormat="1" ht="16.5" customHeight="1">
      <c r="A34" s="44"/>
      <c r="B34" s="138">
        <v>23</v>
      </c>
      <c r="C34" s="184">
        <v>10</v>
      </c>
      <c r="D34" s="184" t="s">
        <v>85</v>
      </c>
      <c r="E34" s="186">
        <v>103944</v>
      </c>
      <c r="F34" s="186" t="s">
        <v>61</v>
      </c>
      <c r="G34" s="186" t="s">
        <v>35</v>
      </c>
      <c r="H34" s="184" t="s">
        <v>174</v>
      </c>
      <c r="I34" s="139" t="s">
        <v>37</v>
      </c>
      <c r="J34" s="172">
        <v>52</v>
      </c>
      <c r="K34" s="166">
        <v>180</v>
      </c>
      <c r="L34" s="172">
        <v>0</v>
      </c>
      <c r="M34" s="167"/>
      <c r="N34" s="167"/>
      <c r="O34" s="168">
        <f t="shared" si="0"/>
        <v>232</v>
      </c>
      <c r="P34" s="171">
        <v>23</v>
      </c>
    </row>
    <row r="35" spans="1:16" s="45" customFormat="1" ht="16.5" customHeight="1">
      <c r="A35" s="44"/>
      <c r="B35" s="138">
        <v>24</v>
      </c>
      <c r="C35" s="184">
        <v>8</v>
      </c>
      <c r="D35" s="203" t="s">
        <v>84</v>
      </c>
      <c r="E35" s="204">
        <v>135651</v>
      </c>
      <c r="F35" s="204" t="s">
        <v>117</v>
      </c>
      <c r="G35" s="186" t="s">
        <v>35</v>
      </c>
      <c r="H35" s="189" t="s">
        <v>148</v>
      </c>
      <c r="I35" s="139" t="s">
        <v>36</v>
      </c>
      <c r="J35" s="172">
        <v>72</v>
      </c>
      <c r="K35" s="172">
        <v>89</v>
      </c>
      <c r="L35" s="172">
        <v>68</v>
      </c>
      <c r="M35" s="167"/>
      <c r="N35" s="167"/>
      <c r="O35" s="168">
        <f t="shared" si="0"/>
        <v>229</v>
      </c>
      <c r="P35" s="171">
        <v>24</v>
      </c>
    </row>
    <row r="36" spans="1:16" s="45" customFormat="1" ht="16.5" customHeight="1">
      <c r="A36" s="44"/>
      <c r="B36" s="138">
        <v>25</v>
      </c>
      <c r="C36" s="184">
        <v>20</v>
      </c>
      <c r="D36" s="184" t="s">
        <v>94</v>
      </c>
      <c r="E36" s="186">
        <v>93566</v>
      </c>
      <c r="F36" s="186">
        <v>3241</v>
      </c>
      <c r="G36" s="186" t="s">
        <v>35</v>
      </c>
      <c r="H36" s="184" t="s">
        <v>151</v>
      </c>
      <c r="I36" s="139" t="s">
        <v>37</v>
      </c>
      <c r="J36" s="172">
        <v>150</v>
      </c>
      <c r="K36" s="172">
        <v>77</v>
      </c>
      <c r="L36" s="172">
        <v>0</v>
      </c>
      <c r="M36" s="167"/>
      <c r="N36" s="167"/>
      <c r="O36" s="168">
        <f t="shared" si="0"/>
        <v>227</v>
      </c>
      <c r="P36" s="171">
        <v>25</v>
      </c>
    </row>
    <row r="37" spans="1:16" s="45" customFormat="1" ht="16.5" customHeight="1">
      <c r="A37" s="44"/>
      <c r="B37" s="138">
        <v>26</v>
      </c>
      <c r="C37" s="184">
        <v>25</v>
      </c>
      <c r="D37" s="184" t="s">
        <v>180</v>
      </c>
      <c r="E37" s="186">
        <v>94347</v>
      </c>
      <c r="F37" s="186" t="s">
        <v>125</v>
      </c>
      <c r="G37" s="186" t="s">
        <v>35</v>
      </c>
      <c r="H37" s="184" t="s">
        <v>168</v>
      </c>
      <c r="I37" s="139" t="s">
        <v>36</v>
      </c>
      <c r="J37" s="139">
        <v>47</v>
      </c>
      <c r="K37" s="166">
        <v>180</v>
      </c>
      <c r="L37" s="172">
        <v>0</v>
      </c>
      <c r="M37" s="167"/>
      <c r="N37" s="167"/>
      <c r="O37" s="168">
        <f t="shared" si="0"/>
        <v>227</v>
      </c>
      <c r="P37" s="171">
        <v>26</v>
      </c>
    </row>
    <row r="38" spans="1:16" s="45" customFormat="1" ht="16.5" customHeight="1">
      <c r="A38" s="44"/>
      <c r="B38" s="138">
        <v>27</v>
      </c>
      <c r="C38" s="185">
        <v>40</v>
      </c>
      <c r="D38" s="185" t="s">
        <v>112</v>
      </c>
      <c r="E38" s="188">
        <v>132492</v>
      </c>
      <c r="F38" s="188" t="s">
        <v>67</v>
      </c>
      <c r="G38" s="186" t="s">
        <v>35</v>
      </c>
      <c r="H38" s="184" t="s">
        <v>158</v>
      </c>
      <c r="I38" s="139" t="s">
        <v>36</v>
      </c>
      <c r="J38" s="172">
        <v>74</v>
      </c>
      <c r="K38" s="172">
        <v>0</v>
      </c>
      <c r="L38" s="172">
        <v>114</v>
      </c>
      <c r="M38" s="167"/>
      <c r="N38" s="167"/>
      <c r="O38" s="168">
        <f t="shared" si="0"/>
        <v>188</v>
      </c>
      <c r="P38" s="171">
        <v>27</v>
      </c>
    </row>
    <row r="39" spans="1:16" s="45" customFormat="1" ht="16.5" customHeight="1">
      <c r="A39" s="44"/>
      <c r="B39" s="138">
        <v>28</v>
      </c>
      <c r="C39" s="184">
        <v>15</v>
      </c>
      <c r="D39" s="184" t="s">
        <v>177</v>
      </c>
      <c r="E39" s="186">
        <v>113305</v>
      </c>
      <c r="F39" s="186" t="s">
        <v>119</v>
      </c>
      <c r="G39" s="186" t="s">
        <v>35</v>
      </c>
      <c r="H39" s="184" t="s">
        <v>178</v>
      </c>
      <c r="I39" s="139" t="s">
        <v>36</v>
      </c>
      <c r="J39" s="172">
        <v>0</v>
      </c>
      <c r="K39" s="166">
        <v>180</v>
      </c>
      <c r="L39" s="166">
        <v>0</v>
      </c>
      <c r="M39" s="167"/>
      <c r="N39" s="167"/>
      <c r="O39" s="168">
        <f t="shared" si="0"/>
        <v>180</v>
      </c>
      <c r="P39" s="171">
        <v>28</v>
      </c>
    </row>
    <row r="40" spans="1:16" s="45" customFormat="1" ht="16.5" customHeight="1">
      <c r="A40" s="44"/>
      <c r="B40" s="138">
        <v>29</v>
      </c>
      <c r="C40" s="184">
        <v>33</v>
      </c>
      <c r="D40" s="184" t="s">
        <v>105</v>
      </c>
      <c r="E40" s="186">
        <v>76081</v>
      </c>
      <c r="F40" s="186" t="s">
        <v>69</v>
      </c>
      <c r="G40" s="186" t="s">
        <v>35</v>
      </c>
      <c r="H40" s="184" t="s">
        <v>153</v>
      </c>
      <c r="I40" s="139" t="s">
        <v>37</v>
      </c>
      <c r="J40" s="202">
        <v>180</v>
      </c>
      <c r="K40" s="172">
        <v>0</v>
      </c>
      <c r="L40" s="172">
        <v>0</v>
      </c>
      <c r="M40" s="167"/>
      <c r="N40" s="167"/>
      <c r="O40" s="168">
        <f t="shared" si="0"/>
        <v>180</v>
      </c>
      <c r="P40" s="171">
        <v>29</v>
      </c>
    </row>
    <row r="41" spans="1:16" s="45" customFormat="1" ht="16.5" customHeight="1">
      <c r="A41" s="44"/>
      <c r="B41" s="138">
        <v>30</v>
      </c>
      <c r="C41" s="184">
        <v>19</v>
      </c>
      <c r="D41" s="184" t="s">
        <v>93</v>
      </c>
      <c r="E41" s="186">
        <v>87670</v>
      </c>
      <c r="F41" s="186" t="s">
        <v>122</v>
      </c>
      <c r="G41" s="186" t="s">
        <v>144</v>
      </c>
      <c r="H41" s="184" t="s">
        <v>150</v>
      </c>
      <c r="I41" s="139" t="s">
        <v>37</v>
      </c>
      <c r="J41" s="172">
        <v>87</v>
      </c>
      <c r="K41" s="172">
        <v>67</v>
      </c>
      <c r="L41" s="172">
        <v>0</v>
      </c>
      <c r="M41" s="167"/>
      <c r="N41" s="167"/>
      <c r="O41" s="168">
        <f t="shared" si="0"/>
        <v>154</v>
      </c>
      <c r="P41" s="171">
        <v>30</v>
      </c>
    </row>
    <row r="42" spans="1:16" s="45" customFormat="1" ht="16.5" customHeight="1">
      <c r="A42" s="44"/>
      <c r="B42" s="138">
        <v>31</v>
      </c>
      <c r="C42" s="184">
        <v>27</v>
      </c>
      <c r="D42" s="184" t="s">
        <v>218</v>
      </c>
      <c r="E42" s="186">
        <v>118809</v>
      </c>
      <c r="F42" s="186" t="s">
        <v>127</v>
      </c>
      <c r="G42" s="186" t="s">
        <v>35</v>
      </c>
      <c r="H42" s="184" t="s">
        <v>168</v>
      </c>
      <c r="I42" s="139" t="s">
        <v>37</v>
      </c>
      <c r="J42" s="139">
        <v>98</v>
      </c>
      <c r="K42" s="172">
        <v>54</v>
      </c>
      <c r="L42" s="172">
        <v>0</v>
      </c>
      <c r="M42" s="167"/>
      <c r="N42" s="167"/>
      <c r="O42" s="168">
        <f t="shared" si="0"/>
        <v>152</v>
      </c>
      <c r="P42" s="171">
        <v>31</v>
      </c>
    </row>
    <row r="43" spans="1:16" s="45" customFormat="1" ht="16.5" customHeight="1">
      <c r="A43" s="44"/>
      <c r="B43" s="138">
        <v>32</v>
      </c>
      <c r="C43" s="185">
        <v>38</v>
      </c>
      <c r="D43" s="185" t="s">
        <v>110</v>
      </c>
      <c r="E43" s="186">
        <v>237340</v>
      </c>
      <c r="F43" s="188" t="s">
        <v>133</v>
      </c>
      <c r="G43" s="201" t="s">
        <v>59</v>
      </c>
      <c r="H43" s="185" t="s">
        <v>156</v>
      </c>
      <c r="I43" s="139" t="s">
        <v>37</v>
      </c>
      <c r="J43" s="172">
        <v>0</v>
      </c>
      <c r="K43" s="172">
        <v>145</v>
      </c>
      <c r="L43" s="172">
        <v>0</v>
      </c>
      <c r="M43" s="167"/>
      <c r="N43" s="167"/>
      <c r="O43" s="168">
        <f t="shared" si="0"/>
        <v>145</v>
      </c>
      <c r="P43" s="171">
        <v>32</v>
      </c>
    </row>
    <row r="44" spans="1:16" s="45" customFormat="1" ht="16.5" customHeight="1">
      <c r="A44" s="44"/>
      <c r="B44" s="138">
        <v>33</v>
      </c>
      <c r="C44" s="184">
        <v>30</v>
      </c>
      <c r="D44" s="184" t="s">
        <v>102</v>
      </c>
      <c r="E44" s="186">
        <v>21767</v>
      </c>
      <c r="F44" s="186" t="s">
        <v>128</v>
      </c>
      <c r="G44" s="186" t="s">
        <v>35</v>
      </c>
      <c r="H44" s="184" t="s">
        <v>153</v>
      </c>
      <c r="I44" s="139" t="s">
        <v>37</v>
      </c>
      <c r="J44" s="139">
        <v>109</v>
      </c>
      <c r="K44" s="172">
        <v>0</v>
      </c>
      <c r="L44" s="172">
        <v>0</v>
      </c>
      <c r="M44" s="167"/>
      <c r="N44" s="167"/>
      <c r="O44" s="168">
        <f t="shared" si="0"/>
        <v>109</v>
      </c>
      <c r="P44" s="171">
        <v>33</v>
      </c>
    </row>
    <row r="45" spans="1:16" s="45" customFormat="1" ht="16.5" customHeight="1">
      <c r="A45" s="44"/>
      <c r="B45" s="138">
        <v>34</v>
      </c>
      <c r="C45" s="184">
        <v>6</v>
      </c>
      <c r="D45" s="184" t="s">
        <v>140</v>
      </c>
      <c r="E45" s="186">
        <v>131600</v>
      </c>
      <c r="F45" s="186" t="s">
        <v>115</v>
      </c>
      <c r="G45" s="186" t="s">
        <v>35</v>
      </c>
      <c r="H45" s="184" t="s">
        <v>167</v>
      </c>
      <c r="I45" s="139" t="s">
        <v>36</v>
      </c>
      <c r="J45" s="172">
        <v>90</v>
      </c>
      <c r="K45" s="172">
        <v>0</v>
      </c>
      <c r="L45" s="172">
        <v>0</v>
      </c>
      <c r="M45" s="167"/>
      <c r="N45" s="167"/>
      <c r="O45" s="168">
        <f t="shared" si="0"/>
        <v>90</v>
      </c>
      <c r="P45" s="171">
        <v>34</v>
      </c>
    </row>
    <row r="46" spans="1:16" s="45" customFormat="1" ht="16.5" customHeight="1">
      <c r="A46" s="44"/>
      <c r="B46" s="138">
        <v>35</v>
      </c>
      <c r="C46" s="184">
        <v>7</v>
      </c>
      <c r="D46" s="184" t="s">
        <v>141</v>
      </c>
      <c r="E46" s="186">
        <v>135775</v>
      </c>
      <c r="F46" s="186" t="s">
        <v>116</v>
      </c>
      <c r="G46" s="186" t="s">
        <v>35</v>
      </c>
      <c r="H46" s="184" t="s">
        <v>167</v>
      </c>
      <c r="I46" s="139" t="s">
        <v>36</v>
      </c>
      <c r="J46" s="172">
        <v>0</v>
      </c>
      <c r="K46" s="172">
        <v>0</v>
      </c>
      <c r="L46" s="172">
        <v>0</v>
      </c>
      <c r="M46" s="167"/>
      <c r="N46" s="167"/>
      <c r="O46" s="168">
        <f t="shared" si="0"/>
        <v>0</v>
      </c>
      <c r="P46" s="171">
        <v>35</v>
      </c>
    </row>
    <row r="47" spans="1:16" s="45" customFormat="1" ht="16.5" customHeight="1">
      <c r="A47" s="44"/>
      <c r="B47" s="138">
        <v>36</v>
      </c>
      <c r="C47" s="184">
        <v>9</v>
      </c>
      <c r="D47" s="184" t="s">
        <v>142</v>
      </c>
      <c r="E47" s="186">
        <v>68284</v>
      </c>
      <c r="F47" s="187">
        <v>3154</v>
      </c>
      <c r="G47" s="186" t="s">
        <v>35</v>
      </c>
      <c r="H47" s="184" t="s">
        <v>173</v>
      </c>
      <c r="I47" s="139" t="s">
        <v>36</v>
      </c>
      <c r="J47" s="172">
        <v>0</v>
      </c>
      <c r="K47" s="172">
        <v>0</v>
      </c>
      <c r="L47" s="172">
        <v>0</v>
      </c>
      <c r="M47" s="167"/>
      <c r="N47" s="167"/>
      <c r="O47" s="168">
        <f t="shared" si="0"/>
        <v>0</v>
      </c>
      <c r="P47" s="171">
        <v>36</v>
      </c>
    </row>
    <row r="48" spans="1:17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73"/>
      <c r="L48" s="74" t="s">
        <v>11</v>
      </c>
      <c r="M48" s="74"/>
      <c r="N48" s="39"/>
      <c r="O48" s="39"/>
      <c r="P48" s="64"/>
      <c r="Q48" s="64"/>
    </row>
    <row r="49" spans="1:17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73"/>
      <c r="L49" s="74"/>
      <c r="M49" s="74"/>
      <c r="N49" s="39"/>
      <c r="O49" s="39"/>
      <c r="P49" s="64"/>
      <c r="Q49" s="64"/>
    </row>
    <row r="50" spans="1:17" ht="12.75">
      <c r="A50" s="66"/>
      <c r="B50" s="76"/>
      <c r="C50" s="76"/>
      <c r="D50" s="76"/>
      <c r="E50" s="76"/>
      <c r="F50" s="56"/>
      <c r="G50" s="56"/>
      <c r="H50" s="56"/>
      <c r="I50" s="278" t="s">
        <v>72</v>
      </c>
      <c r="J50" s="279"/>
      <c r="K50" s="279"/>
      <c r="L50" s="279"/>
      <c r="M50" s="279"/>
      <c r="N50" s="279"/>
      <c r="O50" s="279"/>
      <c r="P50" s="279"/>
      <c r="Q50" s="279"/>
    </row>
    <row r="51" spans="1:17" ht="12.75">
      <c r="A51" s="281" t="s">
        <v>71</v>
      </c>
      <c r="B51" s="282"/>
      <c r="C51" s="282"/>
      <c r="D51" s="282"/>
      <c r="E51" s="282"/>
      <c r="F51" s="282"/>
      <c r="G51" s="282"/>
      <c r="H51" s="282"/>
      <c r="I51" s="282"/>
      <c r="J51" s="64"/>
      <c r="K51" s="38"/>
      <c r="L51" s="64"/>
      <c r="M51" s="64"/>
      <c r="N51" s="75"/>
      <c r="O51" s="75"/>
      <c r="P51" s="64"/>
      <c r="Q51" s="64"/>
    </row>
    <row r="52" spans="1:17" ht="12.75">
      <c r="A52" s="276"/>
      <c r="B52" s="277"/>
      <c r="C52" s="277"/>
      <c r="D52" s="277"/>
      <c r="E52" s="277"/>
      <c r="F52" s="54"/>
      <c r="G52" s="54"/>
      <c r="H52" s="54"/>
      <c r="I52" s="278" t="s">
        <v>73</v>
      </c>
      <c r="J52" s="279"/>
      <c r="K52" s="279"/>
      <c r="L52" s="279"/>
      <c r="M52" s="279"/>
      <c r="N52" s="279"/>
      <c r="O52" s="279"/>
      <c r="P52" s="279"/>
      <c r="Q52" s="279"/>
    </row>
    <row r="53" spans="1:17" ht="12.75">
      <c r="A53" s="280" t="s">
        <v>143</v>
      </c>
      <c r="B53" s="251"/>
      <c r="C53" s="251"/>
      <c r="D53" s="251"/>
      <c r="E53" s="251"/>
      <c r="F53" s="251"/>
      <c r="G53" s="251"/>
      <c r="H53" s="251"/>
      <c r="I53" s="251"/>
      <c r="J53" s="56"/>
      <c r="K53" s="38"/>
      <c r="L53" s="64"/>
      <c r="M53" s="64"/>
      <c r="N53" s="75"/>
      <c r="O53" s="75"/>
      <c r="P53" s="64"/>
      <c r="Q53" s="64"/>
    </row>
    <row r="54" spans="1:17" ht="12.75">
      <c r="A54" s="64"/>
      <c r="B54" s="64"/>
      <c r="C54" s="71"/>
      <c r="D54" s="77"/>
      <c r="E54" s="77"/>
      <c r="F54" s="38"/>
      <c r="G54" s="38"/>
      <c r="H54" s="38"/>
      <c r="I54" s="289" t="s">
        <v>74</v>
      </c>
      <c r="J54" s="290"/>
      <c r="K54" s="290"/>
      <c r="L54" s="290"/>
      <c r="M54" s="290"/>
      <c r="N54" s="290"/>
      <c r="O54" s="290"/>
      <c r="P54" s="290"/>
      <c r="Q54" s="290"/>
    </row>
  </sheetData>
  <sheetProtection/>
  <mergeCells count="30">
    <mergeCell ref="O10:O11"/>
    <mergeCell ref="M10:N10"/>
    <mergeCell ref="M4:O4"/>
    <mergeCell ref="M6:P6"/>
    <mergeCell ref="P10:P11"/>
    <mergeCell ref="J10:L10"/>
    <mergeCell ref="D7:L7"/>
    <mergeCell ref="B9:P9"/>
    <mergeCell ref="D4:L4"/>
    <mergeCell ref="C10:C11"/>
    <mergeCell ref="F10:F11"/>
    <mergeCell ref="D6:L6"/>
    <mergeCell ref="I54:Q54"/>
    <mergeCell ref="I50:Q50"/>
    <mergeCell ref="A51:I51"/>
    <mergeCell ref="A52:E52"/>
    <mergeCell ref="H10:H11"/>
    <mergeCell ref="E10:E11"/>
    <mergeCell ref="I10:I11"/>
    <mergeCell ref="G10:G11"/>
    <mergeCell ref="D3:L3"/>
    <mergeCell ref="I52:Q52"/>
    <mergeCell ref="B10:B11"/>
    <mergeCell ref="A53:I53"/>
    <mergeCell ref="D1:L1"/>
    <mergeCell ref="M1:O1"/>
    <mergeCell ref="D2:L2"/>
    <mergeCell ref="M2:O2"/>
    <mergeCell ref="D10:D11"/>
    <mergeCell ref="M5:P5"/>
  </mergeCells>
  <printOptions horizontalCentered="1"/>
  <pageMargins left="0.35433070866141736" right="0.1968503937007874" top="0.6692913385826772" bottom="0.1968503937007874" header="0" footer="0"/>
  <pageSetup fitToHeight="0" fitToWidth="1"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">
      <selection activeCell="M35" sqref="M35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5.140625" style="0" customWidth="1"/>
    <col min="4" max="4" width="20.8515625" style="0" customWidth="1"/>
    <col min="6" max="6" width="8.7109375" style="0" customWidth="1"/>
    <col min="7" max="7" width="19.28125" style="0" hidden="1" customWidth="1"/>
    <col min="8" max="8" width="24.8515625" style="0" hidden="1" customWidth="1"/>
    <col min="9" max="9" width="6.7109375" style="0" customWidth="1"/>
    <col min="10" max="10" width="6.8515625" style="0" customWidth="1"/>
    <col min="11" max="11" width="7.140625" style="0" customWidth="1"/>
    <col min="12" max="12" width="6.7109375" style="0" customWidth="1"/>
    <col min="13" max="13" width="6.8515625" style="0" customWidth="1"/>
    <col min="14" max="14" width="7.421875" style="0" customWidth="1"/>
    <col min="15" max="15" width="7.00390625" style="0" customWidth="1"/>
  </cols>
  <sheetData>
    <row r="1" spans="1:17" ht="18.75">
      <c r="A1" s="5"/>
      <c r="B1" s="65"/>
      <c r="C1" s="65"/>
      <c r="D1" s="285" t="s">
        <v>23</v>
      </c>
      <c r="E1" s="285"/>
      <c r="F1" s="285"/>
      <c r="G1" s="285"/>
      <c r="H1" s="285"/>
      <c r="I1" s="285"/>
      <c r="J1" s="285"/>
      <c r="K1" s="285"/>
      <c r="L1" s="285"/>
      <c r="M1" s="284" t="s">
        <v>136</v>
      </c>
      <c r="N1" s="284"/>
      <c r="O1" s="284"/>
      <c r="P1" s="57"/>
      <c r="Q1" s="67"/>
    </row>
    <row r="2" spans="1:17" ht="18.75">
      <c r="A2" s="5"/>
      <c r="B2" s="59"/>
      <c r="C2" s="59"/>
      <c r="D2" s="272"/>
      <c r="E2" s="272"/>
      <c r="F2" s="272"/>
      <c r="G2" s="272"/>
      <c r="H2" s="272"/>
      <c r="I2" s="272"/>
      <c r="J2" s="272"/>
      <c r="K2" s="272"/>
      <c r="L2" s="272"/>
      <c r="M2" s="284" t="s">
        <v>182</v>
      </c>
      <c r="N2" s="284"/>
      <c r="O2" s="284"/>
      <c r="P2" s="57"/>
      <c r="Q2" s="68"/>
    </row>
    <row r="3" spans="1:17" ht="18.75">
      <c r="A3" s="5"/>
      <c r="B3" s="69"/>
      <c r="C3" s="69"/>
      <c r="D3" s="271" t="s">
        <v>79</v>
      </c>
      <c r="E3" s="271"/>
      <c r="F3" s="271"/>
      <c r="G3" s="271"/>
      <c r="H3" s="271"/>
      <c r="I3" s="271"/>
      <c r="J3" s="271"/>
      <c r="K3" s="271"/>
      <c r="L3" s="271"/>
      <c r="M3" s="69"/>
      <c r="N3" s="38"/>
      <c r="O3" s="38"/>
      <c r="P3" s="38"/>
      <c r="Q3" s="70"/>
    </row>
    <row r="4" spans="1:17" ht="18.75">
      <c r="A4" s="5"/>
      <c r="B4" s="57"/>
      <c r="C4" s="57"/>
      <c r="D4" s="270" t="s">
        <v>163</v>
      </c>
      <c r="E4" s="270"/>
      <c r="F4" s="270"/>
      <c r="G4" s="270"/>
      <c r="H4" s="270"/>
      <c r="I4" s="270"/>
      <c r="J4" s="270"/>
      <c r="K4" s="270"/>
      <c r="L4" s="270"/>
      <c r="M4" s="283" t="s">
        <v>34</v>
      </c>
      <c r="N4" s="283"/>
      <c r="O4" s="283"/>
      <c r="P4" s="38"/>
      <c r="Q4" s="66"/>
    </row>
    <row r="5" spans="1:17" ht="18.75">
      <c r="A5" s="5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284" t="s">
        <v>171</v>
      </c>
      <c r="N5" s="284"/>
      <c r="O5" s="284"/>
      <c r="P5" s="284"/>
      <c r="Q5" s="66"/>
    </row>
    <row r="6" spans="1:17" ht="18.75">
      <c r="A6" s="5"/>
      <c r="B6" s="65"/>
      <c r="C6" s="65"/>
      <c r="D6" s="260" t="s">
        <v>12</v>
      </c>
      <c r="E6" s="260"/>
      <c r="F6" s="260"/>
      <c r="G6" s="260"/>
      <c r="H6" s="260"/>
      <c r="I6" s="260"/>
      <c r="J6" s="260"/>
      <c r="K6" s="260"/>
      <c r="L6" s="260"/>
      <c r="M6" s="284" t="s">
        <v>195</v>
      </c>
      <c r="N6" s="284"/>
      <c r="O6" s="284"/>
      <c r="P6" s="284"/>
      <c r="Q6" s="66"/>
    </row>
    <row r="7" spans="1:17" ht="12.75" customHeight="1">
      <c r="A7" s="5"/>
      <c r="B7" s="59"/>
      <c r="C7" s="59"/>
      <c r="D7" s="272" t="s">
        <v>226</v>
      </c>
      <c r="E7" s="272"/>
      <c r="F7" s="272"/>
      <c r="G7" s="272"/>
      <c r="H7" s="272"/>
      <c r="I7" s="272"/>
      <c r="J7" s="272"/>
      <c r="K7" s="272"/>
      <c r="L7" s="272"/>
      <c r="M7" s="59"/>
      <c r="N7" s="59"/>
      <c r="O7" s="38"/>
      <c r="P7" s="38"/>
      <c r="Q7" s="70"/>
    </row>
    <row r="8" spans="1:17" ht="12.75" customHeight="1">
      <c r="A8" s="5"/>
      <c r="B8" s="59"/>
      <c r="C8" s="59"/>
      <c r="D8" s="54"/>
      <c r="E8" s="54"/>
      <c r="F8" s="54"/>
      <c r="G8" s="54"/>
      <c r="H8" s="54"/>
      <c r="I8" s="54"/>
      <c r="J8" s="54"/>
      <c r="K8" s="54"/>
      <c r="L8" s="54"/>
      <c r="M8" s="59"/>
      <c r="N8" s="59"/>
      <c r="O8" s="38"/>
      <c r="P8" s="38"/>
      <c r="Q8" s="70"/>
    </row>
    <row r="9" spans="1:17" ht="17.25" customHeight="1">
      <c r="A9" s="5"/>
      <c r="B9" s="272" t="s">
        <v>228</v>
      </c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38"/>
    </row>
    <row r="10" spans="1:17" ht="19.5" customHeight="1">
      <c r="A10" s="1"/>
      <c r="B10" s="262" t="s">
        <v>3</v>
      </c>
      <c r="C10" s="261" t="s">
        <v>4</v>
      </c>
      <c r="D10" s="262" t="s">
        <v>77</v>
      </c>
      <c r="E10" s="261" t="s">
        <v>22</v>
      </c>
      <c r="F10" s="268" t="s">
        <v>32</v>
      </c>
      <c r="G10" s="269" t="s">
        <v>5</v>
      </c>
      <c r="H10" s="286" t="s">
        <v>145</v>
      </c>
      <c r="I10" s="261" t="s">
        <v>33</v>
      </c>
      <c r="J10" s="262" t="s">
        <v>14</v>
      </c>
      <c r="K10" s="262"/>
      <c r="L10" s="262"/>
      <c r="M10" s="262" t="s">
        <v>15</v>
      </c>
      <c r="N10" s="262"/>
      <c r="O10" s="273" t="s">
        <v>16</v>
      </c>
      <c r="P10" s="262" t="s">
        <v>17</v>
      </c>
      <c r="Q10" s="62"/>
    </row>
    <row r="11" spans="1:17" ht="19.5" customHeight="1">
      <c r="A11" s="1"/>
      <c r="B11" s="262"/>
      <c r="C11" s="261"/>
      <c r="D11" s="262"/>
      <c r="E11" s="261"/>
      <c r="F11" s="268"/>
      <c r="G11" s="269"/>
      <c r="H11" s="287"/>
      <c r="I11" s="261"/>
      <c r="J11" s="89">
        <v>1</v>
      </c>
      <c r="K11" s="89">
        <v>2</v>
      </c>
      <c r="L11" s="89">
        <v>3</v>
      </c>
      <c r="M11" s="89">
        <v>1</v>
      </c>
      <c r="N11" s="89">
        <v>2</v>
      </c>
      <c r="O11" s="273"/>
      <c r="P11" s="262"/>
      <c r="Q11" s="62"/>
    </row>
    <row r="12" spans="1:17" ht="19.5" customHeight="1">
      <c r="A12" s="44"/>
      <c r="B12" s="138">
        <v>3</v>
      </c>
      <c r="C12" s="184">
        <v>16</v>
      </c>
      <c r="D12" s="184" t="s">
        <v>90</v>
      </c>
      <c r="E12" s="186">
        <v>112742</v>
      </c>
      <c r="F12" s="186" t="s">
        <v>120</v>
      </c>
      <c r="G12" s="186" t="s">
        <v>35</v>
      </c>
      <c r="H12" s="184" t="s">
        <v>178</v>
      </c>
      <c r="I12" s="139" t="s">
        <v>36</v>
      </c>
      <c r="J12" s="166">
        <v>180</v>
      </c>
      <c r="K12" s="166">
        <v>180</v>
      </c>
      <c r="L12" s="172">
        <v>127</v>
      </c>
      <c r="M12" s="167"/>
      <c r="N12" s="167"/>
      <c r="O12" s="168">
        <f aca="true" t="shared" si="0" ref="O12:O25">J12+K12+L12</f>
        <v>487</v>
      </c>
      <c r="P12" s="169">
        <v>1</v>
      </c>
      <c r="Q12" s="45"/>
    </row>
    <row r="13" spans="1:17" ht="19.5" customHeight="1">
      <c r="A13" s="44"/>
      <c r="B13" s="138">
        <v>7</v>
      </c>
      <c r="C13" s="184">
        <v>36</v>
      </c>
      <c r="D13" s="184" t="s">
        <v>108</v>
      </c>
      <c r="E13" s="186">
        <v>113652</v>
      </c>
      <c r="F13" s="186" t="s">
        <v>131</v>
      </c>
      <c r="G13" s="186" t="s">
        <v>35</v>
      </c>
      <c r="H13" s="184" t="s">
        <v>154</v>
      </c>
      <c r="I13" s="139" t="s">
        <v>36</v>
      </c>
      <c r="J13" s="139">
        <v>131</v>
      </c>
      <c r="K13" s="166">
        <v>180</v>
      </c>
      <c r="L13" s="172">
        <v>126</v>
      </c>
      <c r="M13" s="167"/>
      <c r="N13" s="167"/>
      <c r="O13" s="168">
        <f t="shared" si="0"/>
        <v>437</v>
      </c>
      <c r="P13" s="169">
        <v>2</v>
      </c>
      <c r="Q13" s="45"/>
    </row>
    <row r="14" spans="1:17" ht="19.5" customHeight="1">
      <c r="A14" s="44"/>
      <c r="B14" s="138">
        <v>8</v>
      </c>
      <c r="C14" s="184">
        <v>23</v>
      </c>
      <c r="D14" s="184" t="s">
        <v>219</v>
      </c>
      <c r="E14" s="186">
        <v>94342</v>
      </c>
      <c r="F14" s="186" t="s">
        <v>123</v>
      </c>
      <c r="G14" s="186" t="s">
        <v>35</v>
      </c>
      <c r="H14" s="184" t="s">
        <v>168</v>
      </c>
      <c r="I14" s="139" t="s">
        <v>36</v>
      </c>
      <c r="J14" s="139">
        <v>102</v>
      </c>
      <c r="K14" s="166">
        <v>180</v>
      </c>
      <c r="L14" s="166">
        <v>145</v>
      </c>
      <c r="M14" s="167"/>
      <c r="N14" s="167"/>
      <c r="O14" s="168">
        <f t="shared" si="0"/>
        <v>427</v>
      </c>
      <c r="P14" s="169">
        <v>3</v>
      </c>
      <c r="Q14" s="45"/>
    </row>
    <row r="15" spans="1:17" ht="15.75">
      <c r="A15" s="44"/>
      <c r="B15" s="138">
        <v>12</v>
      </c>
      <c r="C15" s="184">
        <v>17</v>
      </c>
      <c r="D15" s="184" t="s">
        <v>91</v>
      </c>
      <c r="E15" s="186">
        <v>131211</v>
      </c>
      <c r="F15" s="186" t="s">
        <v>121</v>
      </c>
      <c r="G15" s="186" t="s">
        <v>35</v>
      </c>
      <c r="H15" s="184" t="s">
        <v>178</v>
      </c>
      <c r="I15" s="139" t="s">
        <v>36</v>
      </c>
      <c r="J15" s="166">
        <v>180</v>
      </c>
      <c r="K15" s="172">
        <v>113</v>
      </c>
      <c r="L15" s="172">
        <v>90</v>
      </c>
      <c r="M15" s="167"/>
      <c r="N15" s="167"/>
      <c r="O15" s="168">
        <f t="shared" si="0"/>
        <v>383</v>
      </c>
      <c r="P15" s="170" t="s">
        <v>224</v>
      </c>
      <c r="Q15" s="45"/>
    </row>
    <row r="16" spans="1:17" ht="15.75">
      <c r="A16" s="44"/>
      <c r="B16" s="138">
        <v>13</v>
      </c>
      <c r="C16" s="184">
        <v>35</v>
      </c>
      <c r="D16" s="184" t="s">
        <v>107</v>
      </c>
      <c r="E16" s="186">
        <v>132605</v>
      </c>
      <c r="F16" s="186" t="s">
        <v>130</v>
      </c>
      <c r="G16" s="186" t="s">
        <v>35</v>
      </c>
      <c r="H16" s="184" t="s">
        <v>154</v>
      </c>
      <c r="I16" s="139" t="s">
        <v>36</v>
      </c>
      <c r="J16" s="139">
        <v>154</v>
      </c>
      <c r="K16" s="172">
        <v>98</v>
      </c>
      <c r="L16" s="172">
        <v>131</v>
      </c>
      <c r="M16" s="167"/>
      <c r="N16" s="167"/>
      <c r="O16" s="168">
        <f t="shared" si="0"/>
        <v>383</v>
      </c>
      <c r="P16" s="170" t="s">
        <v>224</v>
      </c>
      <c r="Q16" s="45"/>
    </row>
    <row r="17" spans="1:17" ht="15.75">
      <c r="A17" s="44"/>
      <c r="B17" s="138">
        <v>15</v>
      </c>
      <c r="C17" s="184">
        <v>14</v>
      </c>
      <c r="D17" s="184" t="s">
        <v>89</v>
      </c>
      <c r="E17" s="186">
        <v>131627</v>
      </c>
      <c r="F17" s="186" t="s">
        <v>66</v>
      </c>
      <c r="G17" s="186" t="s">
        <v>35</v>
      </c>
      <c r="H17" s="184" t="s">
        <v>158</v>
      </c>
      <c r="I17" s="139" t="s">
        <v>36</v>
      </c>
      <c r="J17" s="166">
        <v>180</v>
      </c>
      <c r="K17" s="166">
        <v>180</v>
      </c>
      <c r="L17" s="172">
        <v>0</v>
      </c>
      <c r="M17" s="167"/>
      <c r="N17" s="167"/>
      <c r="O17" s="168">
        <f t="shared" si="0"/>
        <v>360</v>
      </c>
      <c r="P17" s="171">
        <v>6</v>
      </c>
      <c r="Q17" s="45"/>
    </row>
    <row r="18" spans="1:17" ht="15.75">
      <c r="A18" s="44"/>
      <c r="B18" s="138">
        <v>17</v>
      </c>
      <c r="C18" s="184">
        <v>5</v>
      </c>
      <c r="D18" s="184" t="s">
        <v>176</v>
      </c>
      <c r="E18" s="186">
        <v>133613</v>
      </c>
      <c r="F18" s="186" t="s">
        <v>114</v>
      </c>
      <c r="G18" s="186" t="s">
        <v>35</v>
      </c>
      <c r="H18" s="184" t="s">
        <v>167</v>
      </c>
      <c r="I18" s="139" t="s">
        <v>36</v>
      </c>
      <c r="J18" s="166">
        <v>180</v>
      </c>
      <c r="K18" s="172">
        <v>145</v>
      </c>
      <c r="L18" s="172">
        <v>0</v>
      </c>
      <c r="M18" s="167"/>
      <c r="N18" s="167"/>
      <c r="O18" s="168">
        <f t="shared" si="0"/>
        <v>325</v>
      </c>
      <c r="P18" s="171">
        <v>7</v>
      </c>
      <c r="Q18" s="45"/>
    </row>
    <row r="19" spans="1:17" ht="15.75">
      <c r="A19" s="44"/>
      <c r="B19" s="138">
        <v>24</v>
      </c>
      <c r="C19" s="184">
        <v>8</v>
      </c>
      <c r="D19" s="203" t="s">
        <v>84</v>
      </c>
      <c r="E19" s="204">
        <v>135651</v>
      </c>
      <c r="F19" s="204" t="s">
        <v>117</v>
      </c>
      <c r="G19" s="186" t="s">
        <v>35</v>
      </c>
      <c r="H19" s="189" t="s">
        <v>148</v>
      </c>
      <c r="I19" s="139" t="s">
        <v>36</v>
      </c>
      <c r="J19" s="172">
        <v>72</v>
      </c>
      <c r="K19" s="172">
        <v>89</v>
      </c>
      <c r="L19" s="172">
        <v>68</v>
      </c>
      <c r="M19" s="167"/>
      <c r="N19" s="167"/>
      <c r="O19" s="168">
        <f t="shared" si="0"/>
        <v>229</v>
      </c>
      <c r="P19" s="171">
        <v>8</v>
      </c>
      <c r="Q19" s="45"/>
    </row>
    <row r="20" spans="1:17" ht="15.75">
      <c r="A20" s="44"/>
      <c r="B20" s="138">
        <v>26</v>
      </c>
      <c r="C20" s="184">
        <v>25</v>
      </c>
      <c r="D20" s="184" t="s">
        <v>180</v>
      </c>
      <c r="E20" s="186">
        <v>94347</v>
      </c>
      <c r="F20" s="186" t="s">
        <v>125</v>
      </c>
      <c r="G20" s="186" t="s">
        <v>35</v>
      </c>
      <c r="H20" s="184" t="s">
        <v>168</v>
      </c>
      <c r="I20" s="139" t="s">
        <v>36</v>
      </c>
      <c r="J20" s="139">
        <v>47</v>
      </c>
      <c r="K20" s="166">
        <v>180</v>
      </c>
      <c r="L20" s="172">
        <v>0</v>
      </c>
      <c r="M20" s="167"/>
      <c r="N20" s="167"/>
      <c r="O20" s="168">
        <f t="shared" si="0"/>
        <v>227</v>
      </c>
      <c r="P20" s="171">
        <v>9</v>
      </c>
      <c r="Q20" s="45"/>
    </row>
    <row r="21" spans="1:17" ht="15.75">
      <c r="A21" s="44"/>
      <c r="B21" s="138">
        <v>27</v>
      </c>
      <c r="C21" s="185">
        <v>40</v>
      </c>
      <c r="D21" s="185" t="s">
        <v>112</v>
      </c>
      <c r="E21" s="188">
        <v>132492</v>
      </c>
      <c r="F21" s="188" t="s">
        <v>67</v>
      </c>
      <c r="G21" s="186" t="s">
        <v>35</v>
      </c>
      <c r="H21" s="184" t="s">
        <v>158</v>
      </c>
      <c r="I21" s="139" t="s">
        <v>36</v>
      </c>
      <c r="J21" s="172">
        <v>74</v>
      </c>
      <c r="K21" s="172">
        <v>0</v>
      </c>
      <c r="L21" s="172">
        <v>114</v>
      </c>
      <c r="M21" s="167"/>
      <c r="N21" s="167"/>
      <c r="O21" s="168">
        <f t="shared" si="0"/>
        <v>188</v>
      </c>
      <c r="P21" s="171">
        <v>10</v>
      </c>
      <c r="Q21" s="45"/>
    </row>
    <row r="22" spans="1:17" ht="15.75">
      <c r="A22" s="44"/>
      <c r="B22" s="138">
        <v>28</v>
      </c>
      <c r="C22" s="184">
        <v>15</v>
      </c>
      <c r="D22" s="184" t="s">
        <v>177</v>
      </c>
      <c r="E22" s="186">
        <v>113305</v>
      </c>
      <c r="F22" s="186" t="s">
        <v>119</v>
      </c>
      <c r="G22" s="186" t="s">
        <v>35</v>
      </c>
      <c r="H22" s="184" t="s">
        <v>178</v>
      </c>
      <c r="I22" s="139" t="s">
        <v>36</v>
      </c>
      <c r="J22" s="172">
        <v>0</v>
      </c>
      <c r="K22" s="166">
        <v>180</v>
      </c>
      <c r="L22" s="166">
        <v>0</v>
      </c>
      <c r="M22" s="167"/>
      <c r="N22" s="167"/>
      <c r="O22" s="168">
        <f t="shared" si="0"/>
        <v>180</v>
      </c>
      <c r="P22" s="171">
        <v>11</v>
      </c>
      <c r="Q22" s="45"/>
    </row>
    <row r="23" spans="1:17" ht="15.75">
      <c r="A23" s="44"/>
      <c r="B23" s="138">
        <v>34</v>
      </c>
      <c r="C23" s="184">
        <v>6</v>
      </c>
      <c r="D23" s="184" t="s">
        <v>140</v>
      </c>
      <c r="E23" s="186">
        <v>131600</v>
      </c>
      <c r="F23" s="186" t="s">
        <v>115</v>
      </c>
      <c r="G23" s="186" t="s">
        <v>35</v>
      </c>
      <c r="H23" s="184" t="s">
        <v>167</v>
      </c>
      <c r="I23" s="139" t="s">
        <v>36</v>
      </c>
      <c r="J23" s="172">
        <v>90</v>
      </c>
      <c r="K23" s="172">
        <v>0</v>
      </c>
      <c r="L23" s="172">
        <v>0</v>
      </c>
      <c r="M23" s="167"/>
      <c r="N23" s="167"/>
      <c r="O23" s="168">
        <f t="shared" si="0"/>
        <v>90</v>
      </c>
      <c r="P23" s="171">
        <v>12</v>
      </c>
      <c r="Q23" s="45"/>
    </row>
    <row r="24" spans="1:17" ht="15.75">
      <c r="A24" s="44"/>
      <c r="B24" s="138">
        <v>35</v>
      </c>
      <c r="C24" s="184">
        <v>7</v>
      </c>
      <c r="D24" s="184" t="s">
        <v>141</v>
      </c>
      <c r="E24" s="186">
        <v>135775</v>
      </c>
      <c r="F24" s="186" t="s">
        <v>116</v>
      </c>
      <c r="G24" s="186" t="s">
        <v>35</v>
      </c>
      <c r="H24" s="184" t="s">
        <v>167</v>
      </c>
      <c r="I24" s="139" t="s">
        <v>36</v>
      </c>
      <c r="J24" s="172">
        <v>0</v>
      </c>
      <c r="K24" s="172">
        <v>0</v>
      </c>
      <c r="L24" s="172">
        <v>0</v>
      </c>
      <c r="M24" s="167"/>
      <c r="N24" s="167"/>
      <c r="O24" s="168">
        <f t="shared" si="0"/>
        <v>0</v>
      </c>
      <c r="P24" s="171">
        <v>13</v>
      </c>
      <c r="Q24" s="45"/>
    </row>
    <row r="25" spans="1:17" ht="15.75">
      <c r="A25" s="44"/>
      <c r="B25" s="138">
        <v>36</v>
      </c>
      <c r="C25" s="184">
        <v>9</v>
      </c>
      <c r="D25" s="184" t="s">
        <v>142</v>
      </c>
      <c r="E25" s="186">
        <v>68284</v>
      </c>
      <c r="F25" s="187">
        <v>3154</v>
      </c>
      <c r="G25" s="186" t="s">
        <v>35</v>
      </c>
      <c r="H25" s="184" t="s">
        <v>173</v>
      </c>
      <c r="I25" s="139" t="s">
        <v>36</v>
      </c>
      <c r="J25" s="172">
        <v>0</v>
      </c>
      <c r="K25" s="172">
        <v>0</v>
      </c>
      <c r="L25" s="172">
        <v>0</v>
      </c>
      <c r="M25" s="167"/>
      <c r="N25" s="167"/>
      <c r="O25" s="168">
        <f t="shared" si="0"/>
        <v>0</v>
      </c>
      <c r="P25" s="171">
        <v>14</v>
      </c>
      <c r="Q25" s="45"/>
    </row>
    <row r="26" spans="1:17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73"/>
      <c r="L26" s="74" t="s">
        <v>11</v>
      </c>
      <c r="M26" s="74"/>
      <c r="N26" s="39"/>
      <c r="O26" s="39"/>
      <c r="P26" s="64"/>
      <c r="Q26" s="64"/>
    </row>
    <row r="27" spans="1:17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73"/>
      <c r="L27" s="74"/>
      <c r="M27" s="74"/>
      <c r="N27" s="39"/>
      <c r="O27" s="39"/>
      <c r="P27" s="64"/>
      <c r="Q27" s="64"/>
    </row>
    <row r="28" spans="1:17" ht="12.75">
      <c r="A28" s="66"/>
      <c r="B28" s="76"/>
      <c r="C28" s="76"/>
      <c r="D28" s="76"/>
      <c r="E28" s="76"/>
      <c r="F28" s="56"/>
      <c r="G28" s="56"/>
      <c r="H28" s="56"/>
      <c r="I28" s="278" t="s">
        <v>72</v>
      </c>
      <c r="J28" s="279"/>
      <c r="K28" s="279"/>
      <c r="L28" s="279"/>
      <c r="M28" s="279"/>
      <c r="N28" s="279"/>
      <c r="O28" s="279"/>
      <c r="P28" s="279"/>
      <c r="Q28" s="279"/>
    </row>
    <row r="29" spans="1:17" ht="12.75">
      <c r="A29" s="281" t="s">
        <v>71</v>
      </c>
      <c r="B29" s="282"/>
      <c r="C29" s="282"/>
      <c r="D29" s="282"/>
      <c r="E29" s="282"/>
      <c r="F29" s="282"/>
      <c r="G29" s="282"/>
      <c r="H29" s="282"/>
      <c r="I29" s="282"/>
      <c r="J29" s="64"/>
      <c r="K29" s="38"/>
      <c r="L29" s="64"/>
      <c r="M29" s="64"/>
      <c r="N29" s="75"/>
      <c r="O29" s="75"/>
      <c r="P29" s="64"/>
      <c r="Q29" s="64"/>
    </row>
    <row r="30" spans="1:17" ht="12.75">
      <c r="A30" s="276"/>
      <c r="B30" s="277"/>
      <c r="C30" s="277"/>
      <c r="D30" s="277"/>
      <c r="E30" s="277"/>
      <c r="F30" s="54"/>
      <c r="G30" s="54"/>
      <c r="H30" s="54"/>
      <c r="I30" s="278" t="s">
        <v>73</v>
      </c>
      <c r="J30" s="279"/>
      <c r="K30" s="279"/>
      <c r="L30" s="279"/>
      <c r="M30" s="279"/>
      <c r="N30" s="279"/>
      <c r="O30" s="279"/>
      <c r="P30" s="279"/>
      <c r="Q30" s="279"/>
    </row>
    <row r="31" spans="1:17" ht="12.75">
      <c r="A31" s="280" t="s">
        <v>143</v>
      </c>
      <c r="B31" s="251"/>
      <c r="C31" s="251"/>
      <c r="D31" s="251"/>
      <c r="E31" s="251"/>
      <c r="F31" s="251"/>
      <c r="G31" s="251"/>
      <c r="H31" s="251"/>
      <c r="I31" s="251"/>
      <c r="J31" s="56"/>
      <c r="K31" s="38"/>
      <c r="L31" s="64"/>
      <c r="M31" s="64"/>
      <c r="N31" s="75"/>
      <c r="O31" s="75"/>
      <c r="P31" s="64"/>
      <c r="Q31" s="64"/>
    </row>
    <row r="32" spans="1:17" ht="12.75">
      <c r="A32" s="64"/>
      <c r="B32" s="64"/>
      <c r="C32" s="71"/>
      <c r="D32" s="77"/>
      <c r="E32" s="77"/>
      <c r="F32" s="38"/>
      <c r="G32" s="38"/>
      <c r="H32" s="38"/>
      <c r="I32" s="289" t="s">
        <v>74</v>
      </c>
      <c r="J32" s="290"/>
      <c r="K32" s="290"/>
      <c r="L32" s="290"/>
      <c r="M32" s="290"/>
      <c r="N32" s="290"/>
      <c r="O32" s="290"/>
      <c r="P32" s="290"/>
      <c r="Q32" s="290"/>
    </row>
    <row r="33" spans="1:16" ht="12.75">
      <c r="A33" s="1"/>
      <c r="B33" s="1"/>
      <c r="C33" s="19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3"/>
      <c r="P33" s="1"/>
    </row>
    <row r="34" spans="1:16" ht="12.75">
      <c r="A34" s="1"/>
      <c r="B34" s="1"/>
      <c r="C34" s="19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3"/>
      <c r="P34" s="1"/>
    </row>
    <row r="35" spans="1:16" ht="12.75">
      <c r="A35" s="1"/>
      <c r="B35" s="1"/>
      <c r="C35" s="19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3"/>
      <c r="P35" s="1"/>
    </row>
  </sheetData>
  <sheetProtection/>
  <mergeCells count="30">
    <mergeCell ref="A29:I29"/>
    <mergeCell ref="A30:E30"/>
    <mergeCell ref="I30:Q30"/>
    <mergeCell ref="A31:I31"/>
    <mergeCell ref="I32:Q32"/>
    <mergeCell ref="I10:I11"/>
    <mergeCell ref="J10:L10"/>
    <mergeCell ref="M10:N10"/>
    <mergeCell ref="O10:O11"/>
    <mergeCell ref="P10:P11"/>
    <mergeCell ref="I28:Q28"/>
    <mergeCell ref="D6:L6"/>
    <mergeCell ref="M6:P6"/>
    <mergeCell ref="D7:L7"/>
    <mergeCell ref="B9:P9"/>
    <mergeCell ref="B10:B11"/>
    <mergeCell ref="C10:C11"/>
    <mergeCell ref="D10:D11"/>
    <mergeCell ref="E10:E11"/>
    <mergeCell ref="F10:F11"/>
    <mergeCell ref="G10:G11"/>
    <mergeCell ref="H10:H11"/>
    <mergeCell ref="D2:L2"/>
    <mergeCell ref="M2:O2"/>
    <mergeCell ref="D3:L3"/>
    <mergeCell ref="D1:L1"/>
    <mergeCell ref="D4:L4"/>
    <mergeCell ref="M1:O1"/>
    <mergeCell ref="M4:O4"/>
    <mergeCell ref="M5:P5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R48"/>
  <sheetViews>
    <sheetView zoomScale="70" zoomScaleNormal="70" zoomScaleSheetLayoutView="100" zoomScalePageLayoutView="0" workbookViewId="0" topLeftCell="A28">
      <selection activeCell="P57" sqref="A1:Q57"/>
    </sheetView>
  </sheetViews>
  <sheetFormatPr defaultColWidth="9.140625" defaultRowHeight="12.75"/>
  <cols>
    <col min="1" max="1" width="4.00390625" style="1" customWidth="1"/>
    <col min="2" max="2" width="4.28125" style="1" customWidth="1"/>
    <col min="3" max="3" width="5.28125" style="19" customWidth="1"/>
    <col min="4" max="4" width="23.57421875" style="1" customWidth="1"/>
    <col min="5" max="5" width="10.421875" style="1" customWidth="1"/>
    <col min="6" max="6" width="10.7109375" style="1" customWidth="1"/>
    <col min="7" max="7" width="30.140625" style="1" hidden="1" customWidth="1"/>
    <col min="8" max="8" width="9.28125" style="1" customWidth="1"/>
    <col min="9" max="9" width="4.28125" style="1" customWidth="1"/>
    <col min="10" max="13" width="7.7109375" style="1" customWidth="1"/>
    <col min="14" max="14" width="5.7109375" style="1" customWidth="1"/>
    <col min="15" max="15" width="8.7109375" style="1" customWidth="1"/>
    <col min="16" max="16" width="9.57421875" style="13" customWidth="1"/>
    <col min="17" max="17" width="2.28125" style="1" customWidth="1"/>
  </cols>
  <sheetData>
    <row r="1" spans="1:18" ht="13.5" customHeight="1">
      <c r="A1" s="5"/>
      <c r="B1" s="65"/>
      <c r="C1" s="65"/>
      <c r="D1" s="285" t="s">
        <v>23</v>
      </c>
      <c r="E1" s="285"/>
      <c r="F1" s="285"/>
      <c r="G1" s="285"/>
      <c r="H1" s="285"/>
      <c r="I1" s="285"/>
      <c r="J1" s="285"/>
      <c r="K1" s="285"/>
      <c r="L1" s="285"/>
      <c r="M1" s="284" t="s">
        <v>212</v>
      </c>
      <c r="N1" s="284"/>
      <c r="O1" s="284"/>
      <c r="P1" s="57"/>
      <c r="Q1" s="67"/>
      <c r="R1" s="62"/>
    </row>
    <row r="2" spans="1:18" ht="13.5" customHeight="1">
      <c r="A2" s="5"/>
      <c r="B2" s="59"/>
      <c r="C2" s="59"/>
      <c r="D2" s="272"/>
      <c r="E2" s="272"/>
      <c r="F2" s="272"/>
      <c r="G2" s="272"/>
      <c r="H2" s="272"/>
      <c r="I2" s="272"/>
      <c r="J2" s="272"/>
      <c r="K2" s="272"/>
      <c r="L2" s="272"/>
      <c r="M2" s="284" t="s">
        <v>255</v>
      </c>
      <c r="N2" s="284"/>
      <c r="O2" s="284"/>
      <c r="P2" s="57"/>
      <c r="Q2" s="68"/>
      <c r="R2" s="62"/>
    </row>
    <row r="3" spans="1:18" ht="13.5" customHeight="1">
      <c r="A3" s="5"/>
      <c r="B3" s="69"/>
      <c r="C3" s="69"/>
      <c r="D3" s="271" t="s">
        <v>79</v>
      </c>
      <c r="E3" s="271"/>
      <c r="F3" s="271"/>
      <c r="G3" s="271"/>
      <c r="H3" s="271"/>
      <c r="I3" s="271"/>
      <c r="J3" s="271"/>
      <c r="K3" s="271"/>
      <c r="L3" s="271"/>
      <c r="M3" s="69"/>
      <c r="N3" s="38"/>
      <c r="O3" s="38"/>
      <c r="P3" s="38"/>
      <c r="Q3" s="70"/>
      <c r="R3" s="62"/>
    </row>
    <row r="4" spans="1:18" ht="13.5" customHeight="1">
      <c r="A4" s="5"/>
      <c r="B4" s="57"/>
      <c r="C4" s="57"/>
      <c r="D4" s="270" t="s">
        <v>162</v>
      </c>
      <c r="E4" s="270"/>
      <c r="F4" s="270"/>
      <c r="G4" s="270"/>
      <c r="H4" s="270"/>
      <c r="I4" s="270"/>
      <c r="J4" s="270"/>
      <c r="K4" s="270"/>
      <c r="L4" s="270"/>
      <c r="M4" s="283" t="s">
        <v>34</v>
      </c>
      <c r="N4" s="283"/>
      <c r="O4" s="283"/>
      <c r="P4" s="38"/>
      <c r="Q4" s="66"/>
      <c r="R4" s="62"/>
    </row>
    <row r="5" spans="1:18" ht="13.5" customHeight="1">
      <c r="A5" s="5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284" t="s">
        <v>229</v>
      </c>
      <c r="N5" s="284"/>
      <c r="O5" s="284"/>
      <c r="P5" s="284"/>
      <c r="Q5" s="66"/>
      <c r="R5" s="62"/>
    </row>
    <row r="6" spans="1:18" ht="13.5" customHeight="1">
      <c r="A6" s="5"/>
      <c r="B6" s="65"/>
      <c r="C6" s="65"/>
      <c r="D6" s="260" t="s">
        <v>12</v>
      </c>
      <c r="E6" s="260"/>
      <c r="F6" s="260"/>
      <c r="G6" s="260"/>
      <c r="H6" s="260"/>
      <c r="I6" s="260"/>
      <c r="J6" s="260"/>
      <c r="K6" s="260"/>
      <c r="L6" s="260"/>
      <c r="M6" s="284" t="s">
        <v>227</v>
      </c>
      <c r="N6" s="284"/>
      <c r="O6" s="284"/>
      <c r="P6" s="284"/>
      <c r="Q6" s="66"/>
      <c r="R6" s="62"/>
    </row>
    <row r="7" spans="1:18" ht="15.75" customHeight="1">
      <c r="A7" s="5"/>
      <c r="B7" s="59"/>
      <c r="C7" s="59"/>
      <c r="D7" s="272" t="s">
        <v>13</v>
      </c>
      <c r="E7" s="272"/>
      <c r="F7" s="272"/>
      <c r="G7" s="272"/>
      <c r="H7" s="272"/>
      <c r="I7" s="272"/>
      <c r="J7" s="272"/>
      <c r="K7" s="272"/>
      <c r="L7" s="272"/>
      <c r="M7" s="59"/>
      <c r="N7" s="59"/>
      <c r="O7" s="38"/>
      <c r="P7" s="38"/>
      <c r="Q7" s="70"/>
      <c r="R7" s="62"/>
    </row>
    <row r="8" spans="1:18" ht="13.5" customHeight="1">
      <c r="A8" s="5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62"/>
    </row>
    <row r="9" spans="1:18" ht="22.5" customHeight="1">
      <c r="A9" s="5"/>
      <c r="B9" s="272" t="s">
        <v>252</v>
      </c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38"/>
      <c r="R9" s="62"/>
    </row>
    <row r="10" spans="1:18" ht="13.5" customHeight="1">
      <c r="A10" s="5"/>
      <c r="B10" s="38"/>
      <c r="C10" s="71"/>
      <c r="D10" s="72"/>
      <c r="E10" s="72"/>
      <c r="F10" s="55"/>
      <c r="G10" s="55"/>
      <c r="H10" s="55"/>
      <c r="I10" s="55"/>
      <c r="J10" s="55"/>
      <c r="K10" s="54"/>
      <c r="L10" s="61"/>
      <c r="M10" s="61"/>
      <c r="N10" s="61"/>
      <c r="O10" s="61"/>
      <c r="P10" s="63"/>
      <c r="Q10" s="38"/>
      <c r="R10" s="62"/>
    </row>
    <row r="11" spans="2:18" ht="12.75" customHeight="1">
      <c r="B11" s="262" t="s">
        <v>3</v>
      </c>
      <c r="C11" s="261" t="s">
        <v>4</v>
      </c>
      <c r="D11" s="262" t="s">
        <v>77</v>
      </c>
      <c r="E11" s="261" t="s">
        <v>22</v>
      </c>
      <c r="F11" s="268" t="s">
        <v>32</v>
      </c>
      <c r="G11" s="266" t="s">
        <v>145</v>
      </c>
      <c r="H11" s="269" t="s">
        <v>5</v>
      </c>
      <c r="I11" s="261" t="s">
        <v>33</v>
      </c>
      <c r="J11" s="262" t="s">
        <v>14</v>
      </c>
      <c r="K11" s="262"/>
      <c r="L11" s="262"/>
      <c r="M11" s="262" t="s">
        <v>15</v>
      </c>
      <c r="N11" s="262"/>
      <c r="O11" s="273" t="s">
        <v>16</v>
      </c>
      <c r="P11" s="262" t="s">
        <v>17</v>
      </c>
      <c r="Q11" s="64"/>
      <c r="R11" s="62"/>
    </row>
    <row r="12" spans="2:18" ht="12.75">
      <c r="B12" s="262"/>
      <c r="C12" s="261"/>
      <c r="D12" s="262"/>
      <c r="E12" s="261"/>
      <c r="F12" s="268"/>
      <c r="G12" s="267"/>
      <c r="H12" s="269"/>
      <c r="I12" s="261"/>
      <c r="J12" s="89">
        <v>1</v>
      </c>
      <c r="K12" s="89">
        <v>2</v>
      </c>
      <c r="L12" s="89">
        <v>3</v>
      </c>
      <c r="M12" s="89">
        <v>1</v>
      </c>
      <c r="N12" s="89">
        <v>2</v>
      </c>
      <c r="O12" s="273"/>
      <c r="P12" s="262"/>
      <c r="Q12" s="64"/>
      <c r="R12" s="62"/>
    </row>
    <row r="13" spans="1:17" s="45" customFormat="1" ht="20.25" customHeight="1">
      <c r="A13" s="44"/>
      <c r="B13" s="153">
        <v>1</v>
      </c>
      <c r="C13" s="184">
        <v>29</v>
      </c>
      <c r="D13" s="184" t="s">
        <v>101</v>
      </c>
      <c r="E13" s="186">
        <v>131867</v>
      </c>
      <c r="F13" s="186" t="s">
        <v>68</v>
      </c>
      <c r="G13" s="184" t="s">
        <v>158</v>
      </c>
      <c r="H13" s="186" t="s">
        <v>35</v>
      </c>
      <c r="I13" s="87" t="s">
        <v>37</v>
      </c>
      <c r="J13" s="147">
        <v>160</v>
      </c>
      <c r="K13" s="146">
        <v>180</v>
      </c>
      <c r="L13" s="146">
        <v>180</v>
      </c>
      <c r="M13" s="152"/>
      <c r="N13" s="148"/>
      <c r="O13" s="149">
        <f aca="true" t="shared" si="0" ref="O13:O40">J13+K13+L13</f>
        <v>520</v>
      </c>
      <c r="P13" s="150">
        <v>1</v>
      </c>
      <c r="Q13" s="44"/>
    </row>
    <row r="14" spans="1:17" s="45" customFormat="1" ht="20.25" customHeight="1">
      <c r="A14" s="44"/>
      <c r="B14" s="153">
        <v>2</v>
      </c>
      <c r="C14" s="184">
        <v>12</v>
      </c>
      <c r="D14" s="184" t="s">
        <v>87</v>
      </c>
      <c r="E14" s="186">
        <v>21850</v>
      </c>
      <c r="F14" s="186">
        <v>366</v>
      </c>
      <c r="G14" s="184" t="s">
        <v>149</v>
      </c>
      <c r="H14" s="186" t="s">
        <v>35</v>
      </c>
      <c r="I14" s="87" t="s">
        <v>37</v>
      </c>
      <c r="J14" s="146">
        <v>180</v>
      </c>
      <c r="K14" s="147">
        <v>156</v>
      </c>
      <c r="L14" s="146">
        <v>180</v>
      </c>
      <c r="M14" s="148"/>
      <c r="N14" s="148"/>
      <c r="O14" s="149">
        <f t="shared" si="0"/>
        <v>516</v>
      </c>
      <c r="P14" s="150">
        <v>2</v>
      </c>
      <c r="Q14" s="44"/>
    </row>
    <row r="15" spans="1:17" s="45" customFormat="1" ht="20.25" customHeight="1">
      <c r="A15" s="44"/>
      <c r="B15" s="153">
        <v>3</v>
      </c>
      <c r="C15" s="184">
        <v>33</v>
      </c>
      <c r="D15" s="184" t="s">
        <v>105</v>
      </c>
      <c r="E15" s="186">
        <v>76081</v>
      </c>
      <c r="F15" s="186" t="s">
        <v>69</v>
      </c>
      <c r="G15" s="184" t="s">
        <v>153</v>
      </c>
      <c r="H15" s="186" t="s">
        <v>35</v>
      </c>
      <c r="I15" s="87" t="s">
        <v>37</v>
      </c>
      <c r="J15" s="147">
        <v>155</v>
      </c>
      <c r="K15" s="146">
        <v>180</v>
      </c>
      <c r="L15" s="146">
        <v>180</v>
      </c>
      <c r="M15" s="152"/>
      <c r="N15" s="148"/>
      <c r="O15" s="149">
        <f t="shared" si="0"/>
        <v>515</v>
      </c>
      <c r="P15" s="150">
        <v>3</v>
      </c>
      <c r="Q15" s="44"/>
    </row>
    <row r="16" spans="1:17" s="45" customFormat="1" ht="20.25" customHeight="1">
      <c r="A16" s="44"/>
      <c r="B16" s="153">
        <v>4</v>
      </c>
      <c r="C16" s="184">
        <v>13</v>
      </c>
      <c r="D16" s="184" t="s">
        <v>88</v>
      </c>
      <c r="E16" s="186">
        <v>22681</v>
      </c>
      <c r="F16" s="186">
        <v>1213</v>
      </c>
      <c r="G16" s="184" t="s">
        <v>149</v>
      </c>
      <c r="H16" s="186" t="s">
        <v>35</v>
      </c>
      <c r="I16" s="87" t="s">
        <v>37</v>
      </c>
      <c r="J16" s="146">
        <v>180</v>
      </c>
      <c r="K16" s="147">
        <v>140</v>
      </c>
      <c r="L16" s="146">
        <v>180</v>
      </c>
      <c r="M16" s="152"/>
      <c r="N16" s="148"/>
      <c r="O16" s="149">
        <f t="shared" si="0"/>
        <v>500</v>
      </c>
      <c r="P16" s="152">
        <v>4</v>
      </c>
      <c r="Q16" s="44"/>
    </row>
    <row r="17" spans="1:17" s="45" customFormat="1" ht="20.25" customHeight="1">
      <c r="A17" s="44"/>
      <c r="B17" s="153">
        <v>5</v>
      </c>
      <c r="C17" s="184">
        <v>20</v>
      </c>
      <c r="D17" s="184" t="s">
        <v>94</v>
      </c>
      <c r="E17" s="186">
        <v>93566</v>
      </c>
      <c r="F17" s="186">
        <v>3241</v>
      </c>
      <c r="G17" s="184" t="s">
        <v>151</v>
      </c>
      <c r="H17" s="186" t="s">
        <v>35</v>
      </c>
      <c r="I17" s="87" t="s">
        <v>37</v>
      </c>
      <c r="J17" s="147">
        <v>180</v>
      </c>
      <c r="K17" s="147">
        <v>125</v>
      </c>
      <c r="L17" s="147">
        <v>176</v>
      </c>
      <c r="M17" s="152"/>
      <c r="N17" s="148"/>
      <c r="O17" s="149">
        <f t="shared" si="0"/>
        <v>481</v>
      </c>
      <c r="P17" s="152">
        <v>5</v>
      </c>
      <c r="Q17" s="44"/>
    </row>
    <row r="18" spans="1:17" s="45" customFormat="1" ht="20.25" customHeight="1">
      <c r="A18" s="44"/>
      <c r="B18" s="153">
        <v>6</v>
      </c>
      <c r="C18" s="184">
        <v>30</v>
      </c>
      <c r="D18" s="184" t="s">
        <v>102</v>
      </c>
      <c r="E18" s="186">
        <v>21767</v>
      </c>
      <c r="F18" s="186" t="s">
        <v>128</v>
      </c>
      <c r="G18" s="184" t="s">
        <v>153</v>
      </c>
      <c r="H18" s="186" t="s">
        <v>35</v>
      </c>
      <c r="I18" s="87" t="s">
        <v>37</v>
      </c>
      <c r="J18" s="147">
        <v>168</v>
      </c>
      <c r="K18" s="147">
        <v>130</v>
      </c>
      <c r="L18" s="146">
        <v>180</v>
      </c>
      <c r="M18" s="151"/>
      <c r="N18" s="151"/>
      <c r="O18" s="149">
        <f t="shared" si="0"/>
        <v>478</v>
      </c>
      <c r="P18" s="152">
        <v>6</v>
      </c>
      <c r="Q18" s="44"/>
    </row>
    <row r="19" spans="1:17" s="45" customFormat="1" ht="20.25" customHeight="1">
      <c r="A19" s="44"/>
      <c r="B19" s="153">
        <v>7</v>
      </c>
      <c r="C19" s="184">
        <v>35</v>
      </c>
      <c r="D19" s="184" t="s">
        <v>107</v>
      </c>
      <c r="E19" s="186">
        <v>132605</v>
      </c>
      <c r="F19" s="186" t="s">
        <v>130</v>
      </c>
      <c r="G19" s="184" t="s">
        <v>154</v>
      </c>
      <c r="H19" s="186" t="s">
        <v>35</v>
      </c>
      <c r="I19" s="139" t="s">
        <v>36</v>
      </c>
      <c r="J19" s="147">
        <v>110</v>
      </c>
      <c r="K19" s="146">
        <v>180</v>
      </c>
      <c r="L19" s="146">
        <v>180</v>
      </c>
      <c r="M19" s="152"/>
      <c r="N19" s="148"/>
      <c r="O19" s="149">
        <f t="shared" si="0"/>
        <v>470</v>
      </c>
      <c r="P19" s="152">
        <v>7</v>
      </c>
      <c r="Q19" s="44"/>
    </row>
    <row r="20" spans="1:17" s="45" customFormat="1" ht="20.25" customHeight="1">
      <c r="A20" s="44"/>
      <c r="B20" s="153">
        <v>8</v>
      </c>
      <c r="C20" s="184">
        <v>18</v>
      </c>
      <c r="D20" s="184" t="s">
        <v>92</v>
      </c>
      <c r="E20" s="186">
        <v>100249</v>
      </c>
      <c r="F20" s="186" t="s">
        <v>58</v>
      </c>
      <c r="G20" s="184" t="s">
        <v>179</v>
      </c>
      <c r="H20" s="186" t="s">
        <v>35</v>
      </c>
      <c r="I20" s="87" t="s">
        <v>37</v>
      </c>
      <c r="J20" s="147">
        <v>86</v>
      </c>
      <c r="K20" s="146">
        <v>180</v>
      </c>
      <c r="L20" s="146">
        <v>180</v>
      </c>
      <c r="M20" s="152"/>
      <c r="N20" s="148"/>
      <c r="O20" s="149">
        <f t="shared" si="0"/>
        <v>446</v>
      </c>
      <c r="P20" s="152">
        <v>8</v>
      </c>
      <c r="Q20" s="44"/>
    </row>
    <row r="21" spans="1:17" s="45" customFormat="1" ht="20.25" customHeight="1">
      <c r="A21" s="44"/>
      <c r="B21" s="153">
        <v>9</v>
      </c>
      <c r="C21" s="184">
        <v>25</v>
      </c>
      <c r="D21" s="184" t="s">
        <v>215</v>
      </c>
      <c r="E21" s="186">
        <v>94347</v>
      </c>
      <c r="F21" s="186" t="s">
        <v>125</v>
      </c>
      <c r="G21" s="184" t="s">
        <v>168</v>
      </c>
      <c r="H21" s="186" t="s">
        <v>35</v>
      </c>
      <c r="I21" s="139" t="s">
        <v>36</v>
      </c>
      <c r="J21" s="147">
        <v>132</v>
      </c>
      <c r="K21" s="147">
        <v>133</v>
      </c>
      <c r="L21" s="146">
        <v>180</v>
      </c>
      <c r="M21" s="151"/>
      <c r="N21" s="151"/>
      <c r="O21" s="149">
        <f t="shared" si="0"/>
        <v>445</v>
      </c>
      <c r="P21" s="152">
        <v>9</v>
      </c>
      <c r="Q21" s="44"/>
    </row>
    <row r="22" spans="1:17" s="45" customFormat="1" ht="20.25" customHeight="1">
      <c r="A22" s="44"/>
      <c r="B22" s="153">
        <v>10</v>
      </c>
      <c r="C22" s="185">
        <v>38</v>
      </c>
      <c r="D22" s="185" t="s">
        <v>110</v>
      </c>
      <c r="E22" s="186">
        <v>237340</v>
      </c>
      <c r="F22" s="188" t="s">
        <v>133</v>
      </c>
      <c r="G22" s="185" t="s">
        <v>156</v>
      </c>
      <c r="H22" s="201" t="s">
        <v>59</v>
      </c>
      <c r="I22" s="87" t="s">
        <v>37</v>
      </c>
      <c r="J22" s="147">
        <v>107</v>
      </c>
      <c r="K22" s="147">
        <v>145</v>
      </c>
      <c r="L22" s="146">
        <v>180</v>
      </c>
      <c r="M22" s="151"/>
      <c r="N22" s="151"/>
      <c r="O22" s="149">
        <f t="shared" si="0"/>
        <v>432</v>
      </c>
      <c r="P22" s="152">
        <v>10</v>
      </c>
      <c r="Q22" s="44"/>
    </row>
    <row r="23" spans="1:17" s="45" customFormat="1" ht="20.25" customHeight="1">
      <c r="A23" s="44"/>
      <c r="B23" s="153">
        <v>11</v>
      </c>
      <c r="C23" s="184">
        <v>23</v>
      </c>
      <c r="D23" s="184" t="s">
        <v>214</v>
      </c>
      <c r="E23" s="186">
        <v>94342</v>
      </c>
      <c r="F23" s="186" t="s">
        <v>123</v>
      </c>
      <c r="G23" s="184" t="s">
        <v>168</v>
      </c>
      <c r="H23" s="186" t="s">
        <v>35</v>
      </c>
      <c r="I23" s="139" t="s">
        <v>36</v>
      </c>
      <c r="J23" s="147">
        <v>140</v>
      </c>
      <c r="K23" s="147">
        <v>100</v>
      </c>
      <c r="L23" s="147">
        <v>160</v>
      </c>
      <c r="M23" s="151"/>
      <c r="N23" s="151"/>
      <c r="O23" s="149">
        <f t="shared" si="0"/>
        <v>400</v>
      </c>
      <c r="P23" s="152">
        <v>11</v>
      </c>
      <c r="Q23" s="44"/>
    </row>
    <row r="24" spans="1:17" s="45" customFormat="1" ht="20.25" customHeight="1">
      <c r="A24" s="44"/>
      <c r="B24" s="153">
        <v>12</v>
      </c>
      <c r="C24" s="184">
        <v>32</v>
      </c>
      <c r="D24" s="184" t="s">
        <v>104</v>
      </c>
      <c r="E24" s="186">
        <v>75924</v>
      </c>
      <c r="F24" s="186">
        <v>3302</v>
      </c>
      <c r="G24" s="184" t="s">
        <v>153</v>
      </c>
      <c r="H24" s="186" t="s">
        <v>35</v>
      </c>
      <c r="I24" s="87" t="s">
        <v>37</v>
      </c>
      <c r="J24" s="147">
        <v>135</v>
      </c>
      <c r="K24" s="146">
        <v>180</v>
      </c>
      <c r="L24" s="147">
        <v>82</v>
      </c>
      <c r="M24" s="152"/>
      <c r="N24" s="148"/>
      <c r="O24" s="149">
        <f t="shared" si="0"/>
        <v>397</v>
      </c>
      <c r="P24" s="152">
        <v>12</v>
      </c>
      <c r="Q24" s="44"/>
    </row>
    <row r="25" spans="1:17" s="45" customFormat="1" ht="20.25" customHeight="1">
      <c r="A25" s="44"/>
      <c r="B25" s="153">
        <v>13</v>
      </c>
      <c r="C25" s="184">
        <v>11</v>
      </c>
      <c r="D25" s="184" t="s">
        <v>86</v>
      </c>
      <c r="E25" s="186">
        <v>23208</v>
      </c>
      <c r="F25" s="186">
        <v>1748</v>
      </c>
      <c r="G25" s="184" t="s">
        <v>149</v>
      </c>
      <c r="H25" s="186" t="s">
        <v>35</v>
      </c>
      <c r="I25" s="87" t="s">
        <v>37</v>
      </c>
      <c r="J25" s="146">
        <v>180</v>
      </c>
      <c r="K25" s="147">
        <v>34</v>
      </c>
      <c r="L25" s="146">
        <v>180</v>
      </c>
      <c r="M25" s="151"/>
      <c r="N25" s="151"/>
      <c r="O25" s="149">
        <f t="shared" si="0"/>
        <v>394</v>
      </c>
      <c r="P25" s="152">
        <v>13</v>
      </c>
      <c r="Q25" s="44"/>
    </row>
    <row r="26" spans="1:17" s="45" customFormat="1" ht="20.25" customHeight="1">
      <c r="A26" s="44"/>
      <c r="B26" s="153">
        <v>14</v>
      </c>
      <c r="C26" s="184">
        <v>28</v>
      </c>
      <c r="D26" s="185" t="s">
        <v>100</v>
      </c>
      <c r="E26" s="188">
        <v>89671</v>
      </c>
      <c r="F26" s="188" t="s">
        <v>57</v>
      </c>
      <c r="G26" s="184" t="s">
        <v>149</v>
      </c>
      <c r="H26" s="186" t="s">
        <v>35</v>
      </c>
      <c r="I26" s="87" t="s">
        <v>37</v>
      </c>
      <c r="J26" s="146">
        <v>180</v>
      </c>
      <c r="K26" s="147">
        <v>90</v>
      </c>
      <c r="L26" s="147">
        <v>120</v>
      </c>
      <c r="M26" s="152"/>
      <c r="N26" s="148"/>
      <c r="O26" s="149">
        <f t="shared" si="0"/>
        <v>390</v>
      </c>
      <c r="P26" s="152">
        <v>14</v>
      </c>
      <c r="Q26" s="44"/>
    </row>
    <row r="27" spans="1:17" s="45" customFormat="1" ht="20.25" customHeight="1">
      <c r="A27" s="44"/>
      <c r="B27" s="153">
        <v>15</v>
      </c>
      <c r="C27" s="184">
        <v>9</v>
      </c>
      <c r="D27" s="184" t="s">
        <v>142</v>
      </c>
      <c r="E27" s="186">
        <v>68284</v>
      </c>
      <c r="F27" s="187">
        <v>3154</v>
      </c>
      <c r="G27" s="184" t="s">
        <v>175</v>
      </c>
      <c r="H27" s="186" t="s">
        <v>35</v>
      </c>
      <c r="I27" s="139" t="s">
        <v>36</v>
      </c>
      <c r="J27" s="147">
        <v>160</v>
      </c>
      <c r="K27" s="147">
        <v>107</v>
      </c>
      <c r="L27" s="147">
        <v>103</v>
      </c>
      <c r="M27" s="151"/>
      <c r="N27" s="151"/>
      <c r="O27" s="149">
        <f t="shared" si="0"/>
        <v>370</v>
      </c>
      <c r="P27" s="152">
        <v>15</v>
      </c>
      <c r="Q27" s="44"/>
    </row>
    <row r="28" spans="1:17" s="45" customFormat="1" ht="20.25" customHeight="1">
      <c r="A28" s="44"/>
      <c r="B28" s="153">
        <v>16</v>
      </c>
      <c r="C28" s="184">
        <v>27</v>
      </c>
      <c r="D28" s="184" t="s">
        <v>218</v>
      </c>
      <c r="E28" s="186">
        <v>118809</v>
      </c>
      <c r="F28" s="186" t="s">
        <v>127</v>
      </c>
      <c r="G28" s="184" t="s">
        <v>168</v>
      </c>
      <c r="H28" s="186" t="s">
        <v>35</v>
      </c>
      <c r="I28" s="139" t="s">
        <v>36</v>
      </c>
      <c r="J28" s="147">
        <v>161</v>
      </c>
      <c r="K28" s="146">
        <v>180</v>
      </c>
      <c r="L28" s="147">
        <v>0</v>
      </c>
      <c r="M28" s="152"/>
      <c r="N28" s="148"/>
      <c r="O28" s="149">
        <f t="shared" si="0"/>
        <v>341</v>
      </c>
      <c r="P28" s="152">
        <v>16</v>
      </c>
      <c r="Q28" s="44"/>
    </row>
    <row r="29" spans="1:17" s="45" customFormat="1" ht="20.25" customHeight="1">
      <c r="A29" s="44"/>
      <c r="B29" s="153">
        <v>17</v>
      </c>
      <c r="C29" s="185">
        <v>39</v>
      </c>
      <c r="D29" s="185" t="s">
        <v>111</v>
      </c>
      <c r="E29" s="188">
        <v>70592</v>
      </c>
      <c r="F29" s="188" t="s">
        <v>62</v>
      </c>
      <c r="G29" s="185" t="s">
        <v>157</v>
      </c>
      <c r="H29" s="186" t="s">
        <v>35</v>
      </c>
      <c r="I29" s="87" t="s">
        <v>37</v>
      </c>
      <c r="J29" s="147">
        <v>102</v>
      </c>
      <c r="K29" s="147">
        <v>114</v>
      </c>
      <c r="L29" s="147">
        <v>87</v>
      </c>
      <c r="M29" s="152"/>
      <c r="N29" s="148"/>
      <c r="O29" s="149">
        <f t="shared" si="0"/>
        <v>303</v>
      </c>
      <c r="P29" s="152">
        <v>17</v>
      </c>
      <c r="Q29" s="44"/>
    </row>
    <row r="30" spans="1:17" s="45" customFormat="1" ht="20.25" customHeight="1">
      <c r="A30" s="44"/>
      <c r="B30" s="153">
        <v>18</v>
      </c>
      <c r="C30" s="184">
        <v>15</v>
      </c>
      <c r="D30" s="184" t="s">
        <v>194</v>
      </c>
      <c r="E30" s="186">
        <v>113305</v>
      </c>
      <c r="F30" s="186" t="s">
        <v>119</v>
      </c>
      <c r="G30" s="184" t="s">
        <v>178</v>
      </c>
      <c r="H30" s="186" t="s">
        <v>35</v>
      </c>
      <c r="I30" s="139" t="s">
        <v>36</v>
      </c>
      <c r="J30" s="147">
        <v>76</v>
      </c>
      <c r="K30" s="146">
        <v>180</v>
      </c>
      <c r="L30" s="147">
        <v>44</v>
      </c>
      <c r="M30" s="152"/>
      <c r="N30" s="148"/>
      <c r="O30" s="149">
        <f t="shared" si="0"/>
        <v>300</v>
      </c>
      <c r="P30" s="152">
        <v>18</v>
      </c>
      <c r="Q30" s="44"/>
    </row>
    <row r="31" spans="1:17" s="45" customFormat="1" ht="20.25" customHeight="1">
      <c r="A31" s="44"/>
      <c r="B31" s="153">
        <v>19</v>
      </c>
      <c r="C31" s="184">
        <v>24</v>
      </c>
      <c r="D31" s="184" t="s">
        <v>97</v>
      </c>
      <c r="E31" s="186">
        <v>134763</v>
      </c>
      <c r="F31" s="186" t="s">
        <v>124</v>
      </c>
      <c r="G31" s="184" t="s">
        <v>181</v>
      </c>
      <c r="H31" s="186" t="s">
        <v>35</v>
      </c>
      <c r="I31" s="87" t="s">
        <v>37</v>
      </c>
      <c r="J31" s="147">
        <v>76</v>
      </c>
      <c r="K31" s="147">
        <v>96</v>
      </c>
      <c r="L31" s="147">
        <v>120</v>
      </c>
      <c r="M31" s="148"/>
      <c r="N31" s="148"/>
      <c r="O31" s="149">
        <f t="shared" si="0"/>
        <v>292</v>
      </c>
      <c r="P31" s="152">
        <v>19</v>
      </c>
      <c r="Q31" s="44"/>
    </row>
    <row r="32" spans="1:17" s="45" customFormat="1" ht="20.25" customHeight="1">
      <c r="A32" s="44"/>
      <c r="B32" s="153">
        <v>20</v>
      </c>
      <c r="C32" s="184">
        <v>16</v>
      </c>
      <c r="D32" s="203" t="s">
        <v>90</v>
      </c>
      <c r="E32" s="204">
        <v>112742</v>
      </c>
      <c r="F32" s="204" t="s">
        <v>120</v>
      </c>
      <c r="G32" s="189" t="s">
        <v>178</v>
      </c>
      <c r="H32" s="186" t="s">
        <v>35</v>
      </c>
      <c r="I32" s="139" t="s">
        <v>36</v>
      </c>
      <c r="J32" s="147">
        <v>55</v>
      </c>
      <c r="K32" s="147">
        <v>77</v>
      </c>
      <c r="L32" s="147">
        <v>155</v>
      </c>
      <c r="M32" s="152"/>
      <c r="N32" s="148"/>
      <c r="O32" s="149">
        <f t="shared" si="0"/>
        <v>287</v>
      </c>
      <c r="P32" s="152">
        <v>20</v>
      </c>
      <c r="Q32" s="44"/>
    </row>
    <row r="33" spans="1:17" s="45" customFormat="1" ht="20.25" customHeight="1">
      <c r="A33" s="44"/>
      <c r="B33" s="153">
        <v>21</v>
      </c>
      <c r="C33" s="185">
        <v>40</v>
      </c>
      <c r="D33" s="185" t="s">
        <v>112</v>
      </c>
      <c r="E33" s="188">
        <v>132492</v>
      </c>
      <c r="F33" s="188" t="s">
        <v>67</v>
      </c>
      <c r="G33" s="184" t="s">
        <v>158</v>
      </c>
      <c r="H33" s="186" t="s">
        <v>35</v>
      </c>
      <c r="I33" s="139" t="s">
        <v>36</v>
      </c>
      <c r="J33" s="147">
        <v>38</v>
      </c>
      <c r="K33" s="147">
        <v>152</v>
      </c>
      <c r="L33" s="147">
        <v>65</v>
      </c>
      <c r="M33" s="151"/>
      <c r="N33" s="151"/>
      <c r="O33" s="149">
        <f t="shared" si="0"/>
        <v>255</v>
      </c>
      <c r="P33" s="152">
        <v>21</v>
      </c>
      <c r="Q33" s="44"/>
    </row>
    <row r="34" spans="1:17" s="45" customFormat="1" ht="20.25" customHeight="1">
      <c r="A34" s="44"/>
      <c r="B34" s="153">
        <v>22</v>
      </c>
      <c r="C34" s="184">
        <v>6</v>
      </c>
      <c r="D34" s="184" t="s">
        <v>140</v>
      </c>
      <c r="E34" s="186">
        <v>131600</v>
      </c>
      <c r="F34" s="186" t="s">
        <v>115</v>
      </c>
      <c r="G34" s="184" t="s">
        <v>167</v>
      </c>
      <c r="H34" s="186" t="s">
        <v>35</v>
      </c>
      <c r="I34" s="139" t="s">
        <v>36</v>
      </c>
      <c r="J34" s="147">
        <v>62</v>
      </c>
      <c r="K34" s="147">
        <v>0</v>
      </c>
      <c r="L34" s="146">
        <v>180</v>
      </c>
      <c r="M34" s="150"/>
      <c r="N34" s="148"/>
      <c r="O34" s="149">
        <f t="shared" si="0"/>
        <v>242</v>
      </c>
      <c r="P34" s="152">
        <v>22</v>
      </c>
      <c r="Q34" s="44"/>
    </row>
    <row r="35" spans="1:17" s="45" customFormat="1" ht="20.25" customHeight="1">
      <c r="A35" s="44"/>
      <c r="B35" s="153">
        <v>23</v>
      </c>
      <c r="C35" s="184">
        <v>17</v>
      </c>
      <c r="D35" s="184" t="s">
        <v>91</v>
      </c>
      <c r="E35" s="186">
        <v>131211</v>
      </c>
      <c r="F35" s="186" t="s">
        <v>121</v>
      </c>
      <c r="G35" s="184" t="s">
        <v>178</v>
      </c>
      <c r="H35" s="186" t="s">
        <v>35</v>
      </c>
      <c r="I35" s="139" t="s">
        <v>36</v>
      </c>
      <c r="J35" s="147">
        <v>32</v>
      </c>
      <c r="K35" s="147">
        <v>88</v>
      </c>
      <c r="L35" s="147">
        <v>70</v>
      </c>
      <c r="M35" s="151"/>
      <c r="N35" s="151"/>
      <c r="O35" s="149">
        <f t="shared" si="0"/>
        <v>190</v>
      </c>
      <c r="P35" s="152">
        <v>23</v>
      </c>
      <c r="Q35" s="44"/>
    </row>
    <row r="36" spans="1:17" s="45" customFormat="1" ht="20.25" customHeight="1">
      <c r="A36" s="44"/>
      <c r="B36" s="153">
        <v>24</v>
      </c>
      <c r="C36" s="184">
        <v>7</v>
      </c>
      <c r="D36" s="184" t="s">
        <v>141</v>
      </c>
      <c r="E36" s="186">
        <v>135775</v>
      </c>
      <c r="F36" s="186" t="s">
        <v>116</v>
      </c>
      <c r="G36" s="184" t="s">
        <v>167</v>
      </c>
      <c r="H36" s="186" t="s">
        <v>35</v>
      </c>
      <c r="I36" s="139" t="s">
        <v>36</v>
      </c>
      <c r="J36" s="147">
        <v>0</v>
      </c>
      <c r="K36" s="147">
        <v>72</v>
      </c>
      <c r="L36" s="147">
        <v>100</v>
      </c>
      <c r="M36" s="155"/>
      <c r="N36" s="151"/>
      <c r="O36" s="149">
        <f t="shared" si="0"/>
        <v>172</v>
      </c>
      <c r="P36" s="152">
        <v>24</v>
      </c>
      <c r="Q36" s="44"/>
    </row>
    <row r="37" spans="1:17" s="45" customFormat="1" ht="20.25" customHeight="1">
      <c r="A37" s="44"/>
      <c r="B37" s="153">
        <v>25</v>
      </c>
      <c r="C37" s="184">
        <v>5</v>
      </c>
      <c r="D37" s="184" t="s">
        <v>139</v>
      </c>
      <c r="E37" s="186">
        <v>133613</v>
      </c>
      <c r="F37" s="186" t="s">
        <v>114</v>
      </c>
      <c r="G37" s="184" t="s">
        <v>167</v>
      </c>
      <c r="H37" s="186" t="s">
        <v>35</v>
      </c>
      <c r="I37" s="139" t="s">
        <v>36</v>
      </c>
      <c r="J37" s="147">
        <v>80</v>
      </c>
      <c r="K37" s="147">
        <v>60</v>
      </c>
      <c r="L37" s="147">
        <v>0</v>
      </c>
      <c r="M37" s="151"/>
      <c r="N37" s="151"/>
      <c r="O37" s="149">
        <f t="shared" si="0"/>
        <v>140</v>
      </c>
      <c r="P37" s="152">
        <v>25</v>
      </c>
      <c r="Q37" s="44"/>
    </row>
    <row r="38" spans="1:17" s="45" customFormat="1" ht="20.25" customHeight="1">
      <c r="A38" s="44"/>
      <c r="B38" s="153">
        <v>26</v>
      </c>
      <c r="C38" s="184">
        <v>8</v>
      </c>
      <c r="D38" s="184" t="s">
        <v>84</v>
      </c>
      <c r="E38" s="186">
        <v>135651</v>
      </c>
      <c r="F38" s="186" t="s">
        <v>117</v>
      </c>
      <c r="G38" s="184" t="s">
        <v>148</v>
      </c>
      <c r="H38" s="186" t="s">
        <v>35</v>
      </c>
      <c r="I38" s="87" t="s">
        <v>37</v>
      </c>
      <c r="J38" s="147">
        <v>0</v>
      </c>
      <c r="K38" s="147">
        <v>0</v>
      </c>
      <c r="L38" s="147">
        <v>0</v>
      </c>
      <c r="M38" s="151"/>
      <c r="N38" s="151"/>
      <c r="O38" s="149">
        <f t="shared" si="0"/>
        <v>0</v>
      </c>
      <c r="P38" s="152" t="s">
        <v>217</v>
      </c>
      <c r="Q38" s="44"/>
    </row>
    <row r="39" spans="1:17" s="45" customFormat="1" ht="20.25" customHeight="1">
      <c r="A39" s="44"/>
      <c r="B39" s="153">
        <v>27</v>
      </c>
      <c r="C39" s="184">
        <v>14</v>
      </c>
      <c r="D39" s="184" t="s">
        <v>89</v>
      </c>
      <c r="E39" s="186">
        <v>131627</v>
      </c>
      <c r="F39" s="186" t="s">
        <v>66</v>
      </c>
      <c r="G39" s="184" t="s">
        <v>158</v>
      </c>
      <c r="H39" s="186" t="s">
        <v>35</v>
      </c>
      <c r="I39" s="87" t="s">
        <v>37</v>
      </c>
      <c r="J39" s="147">
        <v>0</v>
      </c>
      <c r="K39" s="147">
        <v>0</v>
      </c>
      <c r="L39" s="147">
        <v>0</v>
      </c>
      <c r="M39" s="152"/>
      <c r="N39" s="148"/>
      <c r="O39" s="149">
        <f t="shared" si="0"/>
        <v>0</v>
      </c>
      <c r="P39" s="152" t="s">
        <v>217</v>
      </c>
      <c r="Q39" s="44"/>
    </row>
    <row r="40" spans="1:17" s="45" customFormat="1" ht="20.25" customHeight="1">
      <c r="A40" s="44"/>
      <c r="B40" s="153">
        <v>28</v>
      </c>
      <c r="C40" s="184">
        <v>26</v>
      </c>
      <c r="D40" s="184" t="s">
        <v>98</v>
      </c>
      <c r="E40" s="186">
        <v>118813</v>
      </c>
      <c r="F40" s="186" t="s">
        <v>126</v>
      </c>
      <c r="G40" s="184" t="s">
        <v>181</v>
      </c>
      <c r="H40" s="186" t="s">
        <v>35</v>
      </c>
      <c r="I40" s="87" t="s">
        <v>37</v>
      </c>
      <c r="J40" s="147">
        <v>0</v>
      </c>
      <c r="K40" s="147">
        <v>0</v>
      </c>
      <c r="L40" s="147">
        <v>0</v>
      </c>
      <c r="M40" s="151"/>
      <c r="N40" s="151"/>
      <c r="O40" s="149">
        <f t="shared" si="0"/>
        <v>0</v>
      </c>
      <c r="P40" s="152" t="s">
        <v>217</v>
      </c>
      <c r="Q40" s="44"/>
    </row>
    <row r="41" spans="1:17" s="135" customFormat="1" ht="12.75">
      <c r="A41" s="137"/>
      <c r="B41" s="141"/>
      <c r="C41" s="141"/>
      <c r="D41" s="141"/>
      <c r="E41" s="141"/>
      <c r="F41" s="141"/>
      <c r="G41" s="206"/>
      <c r="H41" s="141"/>
      <c r="I41" s="40"/>
      <c r="J41" s="143"/>
      <c r="K41" s="143"/>
      <c r="L41" s="143"/>
      <c r="M41" s="143"/>
      <c r="N41" s="143"/>
      <c r="O41" s="143"/>
      <c r="P41" s="143"/>
      <c r="Q41" s="143"/>
    </row>
    <row r="42" spans="1:17" s="135" customFormat="1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73"/>
      <c r="L42" s="74" t="s">
        <v>11</v>
      </c>
      <c r="M42" s="74"/>
      <c r="N42" s="39"/>
      <c r="O42" s="39"/>
      <c r="P42" s="64"/>
      <c r="Q42" s="64"/>
    </row>
    <row r="43" spans="1:17" s="135" customFormat="1" ht="12.75">
      <c r="A43" s="291"/>
      <c r="B43" s="279"/>
      <c r="C43" s="279"/>
      <c r="D43" s="279"/>
      <c r="E43" s="279"/>
      <c r="F43" s="279"/>
      <c r="G43" s="279"/>
      <c r="H43" s="279"/>
      <c r="I43" s="279"/>
      <c r="J43" s="64"/>
      <c r="K43" s="38"/>
      <c r="L43" s="64"/>
      <c r="M43" s="64"/>
      <c r="N43" s="75"/>
      <c r="O43" s="64"/>
      <c r="P43" s="64"/>
      <c r="Q43" s="64"/>
    </row>
    <row r="44" spans="1:17" ht="12.75">
      <c r="A44" s="66"/>
      <c r="B44" s="76"/>
      <c r="C44" s="76"/>
      <c r="D44" s="76"/>
      <c r="E44" s="76"/>
      <c r="F44" s="56"/>
      <c r="G44" s="56"/>
      <c r="H44" s="56"/>
      <c r="I44" s="278" t="s">
        <v>72</v>
      </c>
      <c r="J44" s="279"/>
      <c r="K44" s="279"/>
      <c r="L44" s="279"/>
      <c r="M44" s="279"/>
      <c r="N44" s="279"/>
      <c r="O44" s="279"/>
      <c r="P44" s="279"/>
      <c r="Q44" s="279"/>
    </row>
    <row r="45" spans="1:17" ht="12.75">
      <c r="A45" s="281" t="s">
        <v>71</v>
      </c>
      <c r="B45" s="282"/>
      <c r="C45" s="282"/>
      <c r="D45" s="282"/>
      <c r="E45" s="282"/>
      <c r="F45" s="282"/>
      <c r="G45" s="282"/>
      <c r="H45" s="282"/>
      <c r="I45" s="282"/>
      <c r="J45" s="64"/>
      <c r="K45" s="38"/>
      <c r="L45" s="64"/>
      <c r="M45" s="64"/>
      <c r="N45" s="75"/>
      <c r="O45" s="75"/>
      <c r="P45" s="64"/>
      <c r="Q45" s="64"/>
    </row>
    <row r="46" spans="1:17" ht="12.75">
      <c r="A46" s="276"/>
      <c r="B46" s="277"/>
      <c r="C46" s="277"/>
      <c r="D46" s="277"/>
      <c r="E46" s="277"/>
      <c r="F46" s="54"/>
      <c r="G46" s="54"/>
      <c r="H46" s="54"/>
      <c r="I46" s="278" t="s">
        <v>73</v>
      </c>
      <c r="J46" s="279"/>
      <c r="K46" s="279"/>
      <c r="L46" s="279"/>
      <c r="M46" s="279"/>
      <c r="N46" s="279"/>
      <c r="O46" s="279"/>
      <c r="P46" s="279"/>
      <c r="Q46" s="279"/>
    </row>
    <row r="47" spans="1:17" ht="12.75">
      <c r="A47" s="280" t="s">
        <v>143</v>
      </c>
      <c r="B47" s="251"/>
      <c r="C47" s="251"/>
      <c r="D47" s="251"/>
      <c r="E47" s="251"/>
      <c r="F47" s="251"/>
      <c r="G47" s="251"/>
      <c r="H47" s="251"/>
      <c r="I47" s="251"/>
      <c r="J47" s="56"/>
      <c r="K47" s="38"/>
      <c r="L47" s="64"/>
      <c r="M47" s="64"/>
      <c r="N47" s="75"/>
      <c r="O47" s="75"/>
      <c r="P47" s="64"/>
      <c r="Q47" s="64"/>
    </row>
    <row r="48" spans="1:17" ht="12.75">
      <c r="A48" s="64"/>
      <c r="B48" s="64"/>
      <c r="C48" s="71"/>
      <c r="D48" s="77"/>
      <c r="E48" s="77"/>
      <c r="F48" s="38"/>
      <c r="G48" s="38"/>
      <c r="H48" s="38"/>
      <c r="I48" s="289" t="s">
        <v>74</v>
      </c>
      <c r="J48" s="290"/>
      <c r="K48" s="290"/>
      <c r="L48" s="290"/>
      <c r="M48" s="290"/>
      <c r="N48" s="290"/>
      <c r="O48" s="290"/>
      <c r="P48" s="290"/>
      <c r="Q48" s="290"/>
    </row>
  </sheetData>
  <sheetProtection/>
  <mergeCells count="31">
    <mergeCell ref="C11:C12"/>
    <mergeCell ref="D11:D12"/>
    <mergeCell ref="F11:F12"/>
    <mergeCell ref="E11:E12"/>
    <mergeCell ref="I11:I12"/>
    <mergeCell ref="P11:P12"/>
    <mergeCell ref="G11:G12"/>
    <mergeCell ref="A43:I43"/>
    <mergeCell ref="B9:P9"/>
    <mergeCell ref="D1:L1"/>
    <mergeCell ref="D6:L6"/>
    <mergeCell ref="M11:N11"/>
    <mergeCell ref="O11:O12"/>
    <mergeCell ref="M1:O1"/>
    <mergeCell ref="D4:L4"/>
    <mergeCell ref="B11:B12"/>
    <mergeCell ref="D2:L2"/>
    <mergeCell ref="M2:O2"/>
    <mergeCell ref="D3:L3"/>
    <mergeCell ref="M5:P5"/>
    <mergeCell ref="H11:H12"/>
    <mergeCell ref="J11:L11"/>
    <mergeCell ref="D7:L7"/>
    <mergeCell ref="M6:P6"/>
    <mergeCell ref="M4:O4"/>
    <mergeCell ref="I44:Q44"/>
    <mergeCell ref="A45:I45"/>
    <mergeCell ref="A46:E46"/>
    <mergeCell ref="I46:Q46"/>
    <mergeCell ref="A47:I47"/>
    <mergeCell ref="I48:Q48"/>
  </mergeCells>
  <printOptions horizontalCentered="1"/>
  <pageMargins left="0.35433070866141736" right="0.2362204724409449" top="0.7874015748031497" bottom="0.3937007874015748" header="0" footer="0"/>
  <pageSetup fitToHeight="0" fitToWidth="1" horizontalDpi="300" verticalDpi="3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zoomScalePageLayoutView="0" workbookViewId="0" topLeftCell="A1">
      <selection activeCell="B9" sqref="B9:P9"/>
    </sheetView>
  </sheetViews>
  <sheetFormatPr defaultColWidth="9.140625" defaultRowHeight="12.75"/>
  <cols>
    <col min="2" max="2" width="5.140625" style="0" customWidth="1"/>
    <col min="3" max="3" width="4.8515625" style="0" customWidth="1"/>
    <col min="4" max="4" width="26.7109375" style="0" customWidth="1"/>
    <col min="5" max="5" width="8.00390625" style="0" customWidth="1"/>
    <col min="6" max="6" width="7.421875" style="0" customWidth="1"/>
    <col min="7" max="7" width="0.2890625" style="0" hidden="1" customWidth="1"/>
  </cols>
  <sheetData>
    <row r="1" spans="1:18" ht="18.75">
      <c r="A1" s="5"/>
      <c r="B1" s="65"/>
      <c r="C1" s="65"/>
      <c r="D1" s="285" t="s">
        <v>23</v>
      </c>
      <c r="E1" s="285"/>
      <c r="F1" s="285"/>
      <c r="G1" s="285"/>
      <c r="H1" s="285"/>
      <c r="I1" s="285"/>
      <c r="J1" s="285"/>
      <c r="K1" s="285"/>
      <c r="L1" s="285"/>
      <c r="M1" s="284" t="s">
        <v>212</v>
      </c>
      <c r="N1" s="284"/>
      <c r="O1" s="284"/>
      <c r="P1" s="57"/>
      <c r="Q1" s="67"/>
      <c r="R1" s="62"/>
    </row>
    <row r="2" spans="1:18" ht="18.75">
      <c r="A2" s="5"/>
      <c r="B2" s="59"/>
      <c r="C2" s="59"/>
      <c r="D2" s="272"/>
      <c r="E2" s="272"/>
      <c r="F2" s="272"/>
      <c r="G2" s="272"/>
      <c r="H2" s="272"/>
      <c r="I2" s="272"/>
      <c r="J2" s="272"/>
      <c r="K2" s="272"/>
      <c r="L2" s="272"/>
      <c r="M2" s="284" t="s">
        <v>255</v>
      </c>
      <c r="N2" s="284"/>
      <c r="O2" s="284"/>
      <c r="P2" s="57"/>
      <c r="Q2" s="68"/>
      <c r="R2" s="62"/>
    </row>
    <row r="3" spans="1:18" ht="18.75">
      <c r="A3" s="5"/>
      <c r="B3" s="69"/>
      <c r="C3" s="69"/>
      <c r="D3" s="271" t="s">
        <v>79</v>
      </c>
      <c r="E3" s="271"/>
      <c r="F3" s="271"/>
      <c r="G3" s="271"/>
      <c r="H3" s="271"/>
      <c r="I3" s="271"/>
      <c r="J3" s="271"/>
      <c r="K3" s="271"/>
      <c r="L3" s="271"/>
      <c r="M3" s="69"/>
      <c r="N3" s="38"/>
      <c r="O3" s="38"/>
      <c r="P3" s="38"/>
      <c r="Q3" s="70"/>
      <c r="R3" s="62"/>
    </row>
    <row r="4" spans="1:18" ht="18.75">
      <c r="A4" s="5"/>
      <c r="B4" s="57"/>
      <c r="C4" s="57"/>
      <c r="D4" s="270" t="s">
        <v>162</v>
      </c>
      <c r="E4" s="270"/>
      <c r="F4" s="270"/>
      <c r="G4" s="270"/>
      <c r="H4" s="270"/>
      <c r="I4" s="270"/>
      <c r="J4" s="270"/>
      <c r="K4" s="270"/>
      <c r="L4" s="270"/>
      <c r="M4" s="283" t="s">
        <v>34</v>
      </c>
      <c r="N4" s="283"/>
      <c r="O4" s="283"/>
      <c r="P4" s="38"/>
      <c r="Q4" s="66"/>
      <c r="R4" s="62"/>
    </row>
    <row r="5" spans="1:18" ht="18.75">
      <c r="A5" s="5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284" t="s">
        <v>229</v>
      </c>
      <c r="N5" s="284"/>
      <c r="O5" s="284"/>
      <c r="P5" s="284"/>
      <c r="Q5" s="66"/>
      <c r="R5" s="62"/>
    </row>
    <row r="6" spans="1:18" ht="18.75">
      <c r="A6" s="5"/>
      <c r="B6" s="65"/>
      <c r="C6" s="65"/>
      <c r="D6" s="260" t="s">
        <v>12</v>
      </c>
      <c r="E6" s="260"/>
      <c r="F6" s="260"/>
      <c r="G6" s="260"/>
      <c r="H6" s="260"/>
      <c r="I6" s="260"/>
      <c r="J6" s="260"/>
      <c r="K6" s="260"/>
      <c r="L6" s="260"/>
      <c r="M6" s="284" t="s">
        <v>227</v>
      </c>
      <c r="N6" s="284"/>
      <c r="O6" s="284"/>
      <c r="P6" s="284"/>
      <c r="Q6" s="66"/>
      <c r="R6" s="62"/>
    </row>
    <row r="7" spans="1:18" ht="18.75">
      <c r="A7" s="5"/>
      <c r="B7" s="59"/>
      <c r="C7" s="59"/>
      <c r="D7" s="272" t="s">
        <v>226</v>
      </c>
      <c r="E7" s="272"/>
      <c r="F7" s="272"/>
      <c r="G7" s="272"/>
      <c r="H7" s="272"/>
      <c r="I7" s="272"/>
      <c r="J7" s="272"/>
      <c r="K7" s="272"/>
      <c r="L7" s="272"/>
      <c r="M7" s="59"/>
      <c r="N7" s="59"/>
      <c r="O7" s="38"/>
      <c r="P7" s="38"/>
      <c r="Q7" s="70"/>
      <c r="R7" s="62"/>
    </row>
    <row r="8" spans="1:18" ht="18.75">
      <c r="A8" s="5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62"/>
    </row>
    <row r="9" spans="1:18" ht="18.75">
      <c r="A9" s="5"/>
      <c r="B9" s="272" t="s">
        <v>233</v>
      </c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38"/>
      <c r="R9" s="62"/>
    </row>
    <row r="10" spans="1:18" ht="18.75">
      <c r="A10" s="5"/>
      <c r="B10" s="38"/>
      <c r="C10" s="71"/>
      <c r="D10" s="72"/>
      <c r="E10" s="72"/>
      <c r="F10" s="55"/>
      <c r="G10" s="55"/>
      <c r="H10" s="55"/>
      <c r="I10" s="55"/>
      <c r="J10" s="55"/>
      <c r="K10" s="54"/>
      <c r="L10" s="61"/>
      <c r="M10" s="61"/>
      <c r="N10" s="61"/>
      <c r="O10" s="61"/>
      <c r="P10" s="63"/>
      <c r="Q10" s="38"/>
      <c r="R10" s="62"/>
    </row>
    <row r="11" spans="1:18" ht="12.75" customHeight="1">
      <c r="A11" s="1"/>
      <c r="B11" s="262" t="s">
        <v>3</v>
      </c>
      <c r="C11" s="261" t="s">
        <v>4</v>
      </c>
      <c r="D11" s="262" t="s">
        <v>77</v>
      </c>
      <c r="E11" s="261" t="s">
        <v>22</v>
      </c>
      <c r="F11" s="268" t="s">
        <v>32</v>
      </c>
      <c r="G11" s="266" t="s">
        <v>145</v>
      </c>
      <c r="H11" s="269" t="s">
        <v>5</v>
      </c>
      <c r="I11" s="261" t="s">
        <v>33</v>
      </c>
      <c r="J11" s="262" t="s">
        <v>14</v>
      </c>
      <c r="K11" s="262"/>
      <c r="L11" s="262"/>
      <c r="M11" s="262" t="s">
        <v>15</v>
      </c>
      <c r="N11" s="262"/>
      <c r="O11" s="273" t="s">
        <v>16</v>
      </c>
      <c r="P11" s="262" t="s">
        <v>17</v>
      </c>
      <c r="Q11" s="64"/>
      <c r="R11" s="62"/>
    </row>
    <row r="12" spans="1:18" ht="12.75">
      <c r="A12" s="1"/>
      <c r="B12" s="262"/>
      <c r="C12" s="261"/>
      <c r="D12" s="262"/>
      <c r="E12" s="261"/>
      <c r="F12" s="268"/>
      <c r="G12" s="267"/>
      <c r="H12" s="269"/>
      <c r="I12" s="261"/>
      <c r="J12" s="89">
        <v>1</v>
      </c>
      <c r="K12" s="89">
        <v>2</v>
      </c>
      <c r="L12" s="89">
        <v>3</v>
      </c>
      <c r="M12" s="89">
        <v>1</v>
      </c>
      <c r="N12" s="89">
        <v>2</v>
      </c>
      <c r="O12" s="273"/>
      <c r="P12" s="262"/>
      <c r="Q12" s="64"/>
      <c r="R12" s="62"/>
    </row>
    <row r="13" spans="1:19" ht="20.25">
      <c r="A13" s="44"/>
      <c r="B13" s="153">
        <v>1</v>
      </c>
      <c r="C13" s="184">
        <v>35</v>
      </c>
      <c r="D13" s="184" t="s">
        <v>107</v>
      </c>
      <c r="E13" s="186">
        <v>132605</v>
      </c>
      <c r="F13" s="186" t="s">
        <v>130</v>
      </c>
      <c r="G13" s="184" t="s">
        <v>154</v>
      </c>
      <c r="H13" s="186" t="s">
        <v>35</v>
      </c>
      <c r="I13" s="139" t="s">
        <v>36</v>
      </c>
      <c r="J13" s="147">
        <v>110</v>
      </c>
      <c r="K13" s="146">
        <v>180</v>
      </c>
      <c r="L13" s="146">
        <v>180</v>
      </c>
      <c r="M13" s="152"/>
      <c r="N13" s="148"/>
      <c r="O13" s="149">
        <f aca="true" t="shared" si="0" ref="O13:O24">J13+K13+L13</f>
        <v>470</v>
      </c>
      <c r="P13" s="150">
        <v>1</v>
      </c>
      <c r="Q13" s="44"/>
      <c r="R13" s="45"/>
      <c r="S13" s="45"/>
    </row>
    <row r="14" spans="1:19" ht="20.25">
      <c r="A14" s="44"/>
      <c r="B14" s="153">
        <v>2</v>
      </c>
      <c r="C14" s="184">
        <v>25</v>
      </c>
      <c r="D14" s="184" t="s">
        <v>215</v>
      </c>
      <c r="E14" s="186">
        <v>94347</v>
      </c>
      <c r="F14" s="186" t="s">
        <v>125</v>
      </c>
      <c r="G14" s="184" t="s">
        <v>168</v>
      </c>
      <c r="H14" s="186" t="s">
        <v>35</v>
      </c>
      <c r="I14" s="139" t="s">
        <v>36</v>
      </c>
      <c r="J14" s="147">
        <v>132</v>
      </c>
      <c r="K14" s="147">
        <v>133</v>
      </c>
      <c r="L14" s="146">
        <v>180</v>
      </c>
      <c r="M14" s="151"/>
      <c r="N14" s="151"/>
      <c r="O14" s="149">
        <f t="shared" si="0"/>
        <v>445</v>
      </c>
      <c r="P14" s="150">
        <v>2</v>
      </c>
      <c r="Q14" s="44"/>
      <c r="R14" s="45"/>
      <c r="S14" s="45"/>
    </row>
    <row r="15" spans="1:19" ht="20.25">
      <c r="A15" s="44"/>
      <c r="B15" s="153">
        <v>3</v>
      </c>
      <c r="C15" s="184">
        <v>23</v>
      </c>
      <c r="D15" s="184" t="s">
        <v>214</v>
      </c>
      <c r="E15" s="186">
        <v>94342</v>
      </c>
      <c r="F15" s="186" t="s">
        <v>123</v>
      </c>
      <c r="G15" s="184" t="s">
        <v>168</v>
      </c>
      <c r="H15" s="186" t="s">
        <v>35</v>
      </c>
      <c r="I15" s="139" t="s">
        <v>36</v>
      </c>
      <c r="J15" s="147">
        <v>140</v>
      </c>
      <c r="K15" s="147">
        <v>100</v>
      </c>
      <c r="L15" s="147">
        <v>160</v>
      </c>
      <c r="M15" s="151"/>
      <c r="N15" s="151"/>
      <c r="O15" s="149">
        <f t="shared" si="0"/>
        <v>400</v>
      </c>
      <c r="P15" s="150">
        <v>3</v>
      </c>
      <c r="Q15" s="44"/>
      <c r="R15" s="45"/>
      <c r="S15" s="45"/>
    </row>
    <row r="16" spans="1:19" ht="20.25">
      <c r="A16" s="44"/>
      <c r="B16" s="153">
        <v>4</v>
      </c>
      <c r="C16" s="184">
        <v>9</v>
      </c>
      <c r="D16" s="184" t="s">
        <v>142</v>
      </c>
      <c r="E16" s="186">
        <v>68284</v>
      </c>
      <c r="F16" s="187">
        <v>3154</v>
      </c>
      <c r="G16" s="184" t="s">
        <v>175</v>
      </c>
      <c r="H16" s="186" t="s">
        <v>35</v>
      </c>
      <c r="I16" s="139" t="s">
        <v>36</v>
      </c>
      <c r="J16" s="147">
        <v>160</v>
      </c>
      <c r="K16" s="147">
        <v>107</v>
      </c>
      <c r="L16" s="147">
        <v>103</v>
      </c>
      <c r="M16" s="151"/>
      <c r="N16" s="151"/>
      <c r="O16" s="149">
        <f t="shared" si="0"/>
        <v>370</v>
      </c>
      <c r="P16" s="152">
        <v>4</v>
      </c>
      <c r="Q16" s="44"/>
      <c r="R16" s="45"/>
      <c r="S16" s="45"/>
    </row>
    <row r="17" spans="1:19" ht="20.25">
      <c r="A17" s="44"/>
      <c r="B17" s="153">
        <v>5</v>
      </c>
      <c r="C17" s="184">
        <v>27</v>
      </c>
      <c r="D17" s="184" t="s">
        <v>218</v>
      </c>
      <c r="E17" s="186">
        <v>118809</v>
      </c>
      <c r="F17" s="186" t="s">
        <v>127</v>
      </c>
      <c r="G17" s="184" t="s">
        <v>168</v>
      </c>
      <c r="H17" s="186" t="s">
        <v>35</v>
      </c>
      <c r="I17" s="139" t="s">
        <v>36</v>
      </c>
      <c r="J17" s="147">
        <v>161</v>
      </c>
      <c r="K17" s="146">
        <v>180</v>
      </c>
      <c r="L17" s="147">
        <v>0</v>
      </c>
      <c r="M17" s="152"/>
      <c r="N17" s="148"/>
      <c r="O17" s="149">
        <f t="shared" si="0"/>
        <v>341</v>
      </c>
      <c r="P17" s="152">
        <v>5</v>
      </c>
      <c r="Q17" s="44"/>
      <c r="R17" s="45"/>
      <c r="S17" s="45"/>
    </row>
    <row r="18" spans="1:19" ht="20.25">
      <c r="A18" s="44"/>
      <c r="B18" s="153">
        <v>6</v>
      </c>
      <c r="C18" s="184">
        <v>15</v>
      </c>
      <c r="D18" s="184" t="s">
        <v>194</v>
      </c>
      <c r="E18" s="186">
        <v>113305</v>
      </c>
      <c r="F18" s="186" t="s">
        <v>119</v>
      </c>
      <c r="G18" s="184" t="s">
        <v>178</v>
      </c>
      <c r="H18" s="186" t="s">
        <v>35</v>
      </c>
      <c r="I18" s="139" t="s">
        <v>36</v>
      </c>
      <c r="J18" s="147">
        <v>76</v>
      </c>
      <c r="K18" s="146">
        <v>180</v>
      </c>
      <c r="L18" s="147">
        <v>44</v>
      </c>
      <c r="M18" s="152"/>
      <c r="N18" s="148"/>
      <c r="O18" s="149">
        <f t="shared" si="0"/>
        <v>300</v>
      </c>
      <c r="P18" s="152">
        <v>6</v>
      </c>
      <c r="Q18" s="44"/>
      <c r="R18" s="45"/>
      <c r="S18" s="45"/>
    </row>
    <row r="19" spans="1:19" ht="20.25">
      <c r="A19" s="44"/>
      <c r="B19" s="153">
        <v>7</v>
      </c>
      <c r="C19" s="184">
        <v>16</v>
      </c>
      <c r="D19" s="203" t="s">
        <v>90</v>
      </c>
      <c r="E19" s="204">
        <v>112742</v>
      </c>
      <c r="F19" s="204" t="s">
        <v>120</v>
      </c>
      <c r="G19" s="189" t="s">
        <v>178</v>
      </c>
      <c r="H19" s="186" t="s">
        <v>35</v>
      </c>
      <c r="I19" s="139" t="s">
        <v>36</v>
      </c>
      <c r="J19" s="147">
        <v>55</v>
      </c>
      <c r="K19" s="147">
        <v>77</v>
      </c>
      <c r="L19" s="147">
        <v>155</v>
      </c>
      <c r="M19" s="152"/>
      <c r="N19" s="148"/>
      <c r="O19" s="149">
        <f t="shared" si="0"/>
        <v>287</v>
      </c>
      <c r="P19" s="152">
        <v>7</v>
      </c>
      <c r="Q19" s="44"/>
      <c r="R19" s="45"/>
      <c r="S19" s="45"/>
    </row>
    <row r="20" spans="1:19" ht="20.25">
      <c r="A20" s="44"/>
      <c r="B20" s="153">
        <v>8</v>
      </c>
      <c r="C20" s="185">
        <v>40</v>
      </c>
      <c r="D20" s="185" t="s">
        <v>112</v>
      </c>
      <c r="E20" s="188">
        <v>132492</v>
      </c>
      <c r="F20" s="188" t="s">
        <v>67</v>
      </c>
      <c r="G20" s="184" t="s">
        <v>158</v>
      </c>
      <c r="H20" s="186" t="s">
        <v>35</v>
      </c>
      <c r="I20" s="139" t="s">
        <v>36</v>
      </c>
      <c r="J20" s="147">
        <v>38</v>
      </c>
      <c r="K20" s="147">
        <v>152</v>
      </c>
      <c r="L20" s="147">
        <v>65</v>
      </c>
      <c r="M20" s="151"/>
      <c r="N20" s="151"/>
      <c r="O20" s="149">
        <f t="shared" si="0"/>
        <v>255</v>
      </c>
      <c r="P20" s="152">
        <v>8</v>
      </c>
      <c r="Q20" s="44"/>
      <c r="R20" s="45"/>
      <c r="S20" s="45"/>
    </row>
    <row r="21" spans="1:19" ht="20.25">
      <c r="A21" s="44"/>
      <c r="B21" s="153">
        <v>9</v>
      </c>
      <c r="C21" s="184">
        <v>6</v>
      </c>
      <c r="D21" s="184" t="s">
        <v>140</v>
      </c>
      <c r="E21" s="186">
        <v>131600</v>
      </c>
      <c r="F21" s="186" t="s">
        <v>115</v>
      </c>
      <c r="G21" s="184" t="s">
        <v>167</v>
      </c>
      <c r="H21" s="186" t="s">
        <v>35</v>
      </c>
      <c r="I21" s="139" t="s">
        <v>36</v>
      </c>
      <c r="J21" s="147">
        <v>62</v>
      </c>
      <c r="K21" s="147">
        <v>0</v>
      </c>
      <c r="L21" s="146">
        <v>180</v>
      </c>
      <c r="M21" s="150"/>
      <c r="N21" s="148"/>
      <c r="O21" s="149">
        <f t="shared" si="0"/>
        <v>242</v>
      </c>
      <c r="P21" s="152">
        <v>9</v>
      </c>
      <c r="Q21" s="44"/>
      <c r="R21" s="45"/>
      <c r="S21" s="45"/>
    </row>
    <row r="22" spans="1:19" ht="20.25">
      <c r="A22" s="44"/>
      <c r="B22" s="153">
        <v>10</v>
      </c>
      <c r="C22" s="184">
        <v>17</v>
      </c>
      <c r="D22" s="184" t="s">
        <v>91</v>
      </c>
      <c r="E22" s="186">
        <v>131211</v>
      </c>
      <c r="F22" s="186" t="s">
        <v>121</v>
      </c>
      <c r="G22" s="184" t="s">
        <v>178</v>
      </c>
      <c r="H22" s="186" t="s">
        <v>35</v>
      </c>
      <c r="I22" s="139" t="s">
        <v>36</v>
      </c>
      <c r="J22" s="147">
        <v>32</v>
      </c>
      <c r="K22" s="147">
        <v>88</v>
      </c>
      <c r="L22" s="147">
        <v>70</v>
      </c>
      <c r="M22" s="151"/>
      <c r="N22" s="151"/>
      <c r="O22" s="149">
        <f t="shared" si="0"/>
        <v>190</v>
      </c>
      <c r="P22" s="152">
        <v>10</v>
      </c>
      <c r="Q22" s="44"/>
      <c r="R22" s="45"/>
      <c r="S22" s="45"/>
    </row>
    <row r="23" spans="1:19" ht="20.25">
      <c r="A23" s="44"/>
      <c r="B23" s="153">
        <v>11</v>
      </c>
      <c r="C23" s="184">
        <v>7</v>
      </c>
      <c r="D23" s="184" t="s">
        <v>141</v>
      </c>
      <c r="E23" s="186">
        <v>135775</v>
      </c>
      <c r="F23" s="186" t="s">
        <v>116</v>
      </c>
      <c r="G23" s="184" t="s">
        <v>167</v>
      </c>
      <c r="H23" s="186" t="s">
        <v>35</v>
      </c>
      <c r="I23" s="139" t="s">
        <v>36</v>
      </c>
      <c r="J23" s="147">
        <v>0</v>
      </c>
      <c r="K23" s="147">
        <v>72</v>
      </c>
      <c r="L23" s="147">
        <v>100</v>
      </c>
      <c r="M23" s="155"/>
      <c r="N23" s="151"/>
      <c r="O23" s="149">
        <f t="shared" si="0"/>
        <v>172</v>
      </c>
      <c r="P23" s="152">
        <v>11</v>
      </c>
      <c r="Q23" s="44"/>
      <c r="R23" s="45"/>
      <c r="S23" s="45"/>
    </row>
    <row r="24" spans="1:17" s="45" customFormat="1" ht="20.25" customHeight="1">
      <c r="A24" s="44"/>
      <c r="B24" s="153">
        <v>12</v>
      </c>
      <c r="C24" s="184">
        <v>5</v>
      </c>
      <c r="D24" s="184" t="s">
        <v>139</v>
      </c>
      <c r="E24" s="186">
        <v>133613</v>
      </c>
      <c r="F24" s="186" t="s">
        <v>114</v>
      </c>
      <c r="G24" s="184" t="s">
        <v>167</v>
      </c>
      <c r="H24" s="186" t="s">
        <v>35</v>
      </c>
      <c r="I24" s="139" t="s">
        <v>36</v>
      </c>
      <c r="J24" s="147">
        <v>80</v>
      </c>
      <c r="K24" s="147">
        <v>60</v>
      </c>
      <c r="L24" s="147">
        <v>0</v>
      </c>
      <c r="M24" s="151"/>
      <c r="N24" s="151"/>
      <c r="O24" s="149">
        <f t="shared" si="0"/>
        <v>140</v>
      </c>
      <c r="P24" s="152">
        <v>12</v>
      </c>
      <c r="Q24" s="44"/>
    </row>
    <row r="25" spans="1:19" ht="12.75">
      <c r="A25" s="137"/>
      <c r="B25" s="212"/>
      <c r="C25" s="212"/>
      <c r="D25" s="212"/>
      <c r="E25" s="212"/>
      <c r="F25" s="212"/>
      <c r="G25" s="212"/>
      <c r="H25" s="212"/>
      <c r="I25" s="40"/>
      <c r="J25" s="213"/>
      <c r="K25" s="213"/>
      <c r="L25" s="213"/>
      <c r="M25" s="213"/>
      <c r="N25" s="213"/>
      <c r="O25" s="213"/>
      <c r="P25" s="213"/>
      <c r="Q25" s="213"/>
      <c r="R25" s="135"/>
      <c r="S25" s="135"/>
    </row>
    <row r="26" spans="1:19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73"/>
      <c r="L26" s="74" t="s">
        <v>11</v>
      </c>
      <c r="M26" s="74"/>
      <c r="N26" s="39"/>
      <c r="O26" s="39"/>
      <c r="P26" s="64"/>
      <c r="Q26" s="64"/>
      <c r="R26" s="135"/>
      <c r="S26" s="135"/>
    </row>
    <row r="27" spans="1:19" ht="12.75">
      <c r="A27" s="291"/>
      <c r="B27" s="279"/>
      <c r="C27" s="279"/>
      <c r="D27" s="279"/>
      <c r="E27" s="279"/>
      <c r="F27" s="279"/>
      <c r="G27" s="279"/>
      <c r="H27" s="279"/>
      <c r="I27" s="279"/>
      <c r="J27" s="64"/>
      <c r="K27" s="38"/>
      <c r="L27" s="64"/>
      <c r="M27" s="64"/>
      <c r="N27" s="75"/>
      <c r="O27" s="64"/>
      <c r="P27" s="64"/>
      <c r="Q27" s="64"/>
      <c r="R27" s="135"/>
      <c r="S27" s="135"/>
    </row>
    <row r="28" spans="1:17" ht="12.75">
      <c r="A28" s="66"/>
      <c r="B28" s="76"/>
      <c r="C28" s="76"/>
      <c r="D28" s="76"/>
      <c r="E28" s="76"/>
      <c r="F28" s="56"/>
      <c r="G28" s="56"/>
      <c r="H28" s="56"/>
      <c r="I28" s="278" t="s">
        <v>72</v>
      </c>
      <c r="J28" s="279"/>
      <c r="K28" s="279"/>
      <c r="L28" s="279"/>
      <c r="M28" s="279"/>
      <c r="N28" s="279"/>
      <c r="O28" s="279"/>
      <c r="P28" s="279"/>
      <c r="Q28" s="279"/>
    </row>
    <row r="29" spans="1:17" ht="12.75">
      <c r="A29" s="281" t="s">
        <v>71</v>
      </c>
      <c r="B29" s="282"/>
      <c r="C29" s="282"/>
      <c r="D29" s="282"/>
      <c r="E29" s="282"/>
      <c r="F29" s="282"/>
      <c r="G29" s="282"/>
      <c r="H29" s="282"/>
      <c r="I29" s="282"/>
      <c r="J29" s="64"/>
      <c r="K29" s="38"/>
      <c r="L29" s="64"/>
      <c r="M29" s="64"/>
      <c r="N29" s="75"/>
      <c r="O29" s="75"/>
      <c r="P29" s="64"/>
      <c r="Q29" s="64"/>
    </row>
    <row r="30" spans="1:17" ht="12.75">
      <c r="A30" s="276"/>
      <c r="B30" s="277"/>
      <c r="C30" s="277"/>
      <c r="D30" s="277"/>
      <c r="E30" s="277"/>
      <c r="F30" s="54"/>
      <c r="G30" s="54"/>
      <c r="H30" s="54"/>
      <c r="I30" s="278" t="s">
        <v>73</v>
      </c>
      <c r="J30" s="279"/>
      <c r="K30" s="279"/>
      <c r="L30" s="279"/>
      <c r="M30" s="279"/>
      <c r="N30" s="279"/>
      <c r="O30" s="279"/>
      <c r="P30" s="279"/>
      <c r="Q30" s="279"/>
    </row>
    <row r="31" spans="1:17" ht="12.75">
      <c r="A31" s="280" t="s">
        <v>143</v>
      </c>
      <c r="B31" s="251"/>
      <c r="C31" s="251"/>
      <c r="D31" s="251"/>
      <c r="E31" s="251"/>
      <c r="F31" s="251"/>
      <c r="G31" s="251"/>
      <c r="H31" s="251"/>
      <c r="I31" s="251"/>
      <c r="J31" s="56"/>
      <c r="K31" s="38"/>
      <c r="L31" s="64"/>
      <c r="M31" s="64"/>
      <c r="N31" s="75"/>
      <c r="O31" s="75"/>
      <c r="P31" s="64"/>
      <c r="Q31" s="64"/>
    </row>
    <row r="32" spans="1:17" ht="12.75">
      <c r="A32" s="64"/>
      <c r="B32" s="64"/>
      <c r="C32" s="71"/>
      <c r="D32" s="77"/>
      <c r="E32" s="77"/>
      <c r="F32" s="38"/>
      <c r="G32" s="38"/>
      <c r="H32" s="38"/>
      <c r="I32" s="289" t="s">
        <v>74</v>
      </c>
      <c r="J32" s="290"/>
      <c r="K32" s="290"/>
      <c r="L32" s="290"/>
      <c r="M32" s="290"/>
      <c r="N32" s="290"/>
      <c r="O32" s="290"/>
      <c r="P32" s="290"/>
      <c r="Q32" s="290"/>
    </row>
    <row r="33" spans="1:17" ht="12.75">
      <c r="A33" s="1"/>
      <c r="B33" s="1"/>
      <c r="C33" s="19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3"/>
      <c r="Q33" s="1"/>
    </row>
    <row r="34" spans="1:17" ht="12.75">
      <c r="A34" s="1"/>
      <c r="B34" s="1"/>
      <c r="C34" s="19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3"/>
      <c r="Q34" s="1"/>
    </row>
    <row r="35" spans="1:17" ht="12.75">
      <c r="A35" s="1"/>
      <c r="B35" s="1"/>
      <c r="C35" s="19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3"/>
      <c r="Q35" s="1"/>
    </row>
    <row r="36" spans="1:17" ht="12.75">
      <c r="A36" s="1"/>
      <c r="B36" s="1"/>
      <c r="C36" s="19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3"/>
      <c r="Q36" s="1"/>
    </row>
    <row r="37" spans="1:17" ht="12.75">
      <c r="A37" s="1"/>
      <c r="B37" s="1"/>
      <c r="C37" s="19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3"/>
      <c r="Q37" s="1"/>
    </row>
    <row r="38" spans="1:17" ht="12.75">
      <c r="A38" s="1"/>
      <c r="B38" s="1"/>
      <c r="C38" s="19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3"/>
      <c r="Q38" s="1"/>
    </row>
    <row r="39" spans="1:17" ht="12.75">
      <c r="A39" s="1"/>
      <c r="B39" s="1"/>
      <c r="C39" s="19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3"/>
      <c r="Q39" s="1"/>
    </row>
    <row r="40" spans="1:17" ht="12.75">
      <c r="A40" s="1"/>
      <c r="B40" s="1"/>
      <c r="C40" s="19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3"/>
      <c r="Q40" s="1"/>
    </row>
    <row r="41" spans="1:17" ht="12.75">
      <c r="A41" s="1"/>
      <c r="B41" s="1"/>
      <c r="C41" s="19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3"/>
      <c r="Q41" s="1"/>
    </row>
    <row r="42" spans="1:17" ht="12.75">
      <c r="A42" s="1"/>
      <c r="B42" s="1"/>
      <c r="C42" s="19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3"/>
      <c r="Q42" s="1"/>
    </row>
    <row r="43" spans="1:17" ht="12.75">
      <c r="A43" s="1"/>
      <c r="B43" s="1"/>
      <c r="C43" s="19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3"/>
      <c r="Q43" s="1"/>
    </row>
    <row r="44" spans="1:17" ht="12.75">
      <c r="A44" s="1"/>
      <c r="B44" s="1"/>
      <c r="C44" s="19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3"/>
      <c r="Q44" s="1"/>
    </row>
    <row r="45" spans="1:17" ht="12.75">
      <c r="A45" s="1"/>
      <c r="B45" s="1"/>
      <c r="C45" s="19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3"/>
      <c r="Q45" s="1"/>
    </row>
    <row r="46" spans="1:17" ht="12.75">
      <c r="A46" s="1"/>
      <c r="B46" s="1"/>
      <c r="C46" s="19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3"/>
      <c r="Q46" s="1"/>
    </row>
    <row r="47" spans="1:17" ht="12.75">
      <c r="A47" s="1"/>
      <c r="B47" s="1"/>
      <c r="C47" s="19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3"/>
      <c r="Q47" s="1"/>
    </row>
    <row r="48" spans="1:17" ht="12.75">
      <c r="A48" s="1"/>
      <c r="B48" s="1"/>
      <c r="C48" s="19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3"/>
      <c r="Q48" s="1"/>
    </row>
  </sheetData>
  <sheetProtection/>
  <mergeCells count="31">
    <mergeCell ref="A31:I31"/>
    <mergeCell ref="I32:Q32"/>
    <mergeCell ref="A27:I27"/>
    <mergeCell ref="I28:Q28"/>
    <mergeCell ref="A29:I29"/>
    <mergeCell ref="A30:E30"/>
    <mergeCell ref="I30:Q30"/>
    <mergeCell ref="P11:P12"/>
    <mergeCell ref="G11:G12"/>
    <mergeCell ref="H11:H12"/>
    <mergeCell ref="I11:I12"/>
    <mergeCell ref="J11:L11"/>
    <mergeCell ref="M11:N11"/>
    <mergeCell ref="O11:O12"/>
    <mergeCell ref="M5:P5"/>
    <mergeCell ref="D6:L6"/>
    <mergeCell ref="M6:P6"/>
    <mergeCell ref="D7:L7"/>
    <mergeCell ref="B9:P9"/>
    <mergeCell ref="B11:B12"/>
    <mergeCell ref="C11:C12"/>
    <mergeCell ref="D11:D12"/>
    <mergeCell ref="E11:E12"/>
    <mergeCell ref="F11:F12"/>
    <mergeCell ref="D1:L1"/>
    <mergeCell ref="M1:O1"/>
    <mergeCell ref="D2:L2"/>
    <mergeCell ref="M2:O2"/>
    <mergeCell ref="D3:L3"/>
    <mergeCell ref="D4:L4"/>
    <mergeCell ref="M4:O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R61"/>
  <sheetViews>
    <sheetView zoomScalePageLayoutView="0" workbookViewId="0" topLeftCell="A13">
      <selection activeCell="I28" sqref="I28:L28"/>
    </sheetView>
  </sheetViews>
  <sheetFormatPr defaultColWidth="9.140625" defaultRowHeight="12.75"/>
  <cols>
    <col min="1" max="1" width="4.00390625" style="1" customWidth="1"/>
    <col min="2" max="2" width="4.28125" style="1" customWidth="1"/>
    <col min="3" max="3" width="5.28125" style="19" customWidth="1"/>
    <col min="4" max="4" width="20.00390625" style="1" customWidth="1"/>
    <col min="5" max="5" width="12.140625" style="1" customWidth="1"/>
    <col min="6" max="6" width="9.8515625" style="1" customWidth="1"/>
    <col min="7" max="7" width="28.57421875" style="1" hidden="1" customWidth="1"/>
    <col min="8" max="8" width="7.28125" style="1" customWidth="1"/>
    <col min="9" max="9" width="22.00390625" style="1" customWidth="1"/>
    <col min="10" max="10" width="8.7109375" style="1" customWidth="1"/>
    <col min="11" max="12" width="5.7109375" style="1" customWidth="1"/>
    <col min="13" max="13" width="7.7109375" style="1" customWidth="1"/>
    <col min="14" max="14" width="8.8515625" style="1" customWidth="1"/>
    <col min="15" max="15" width="7.7109375" style="13" customWidth="1"/>
  </cols>
  <sheetData>
    <row r="1" spans="1:15" ht="12.75">
      <c r="A1" s="285" t="s">
        <v>23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66"/>
      <c r="O1"/>
    </row>
    <row r="2" spans="1:15" ht="12.75">
      <c r="A2" s="59"/>
      <c r="B2" s="59"/>
      <c r="C2" s="272"/>
      <c r="D2" s="272"/>
      <c r="E2" s="272"/>
      <c r="F2" s="272"/>
      <c r="G2" s="272"/>
      <c r="H2" s="272"/>
      <c r="I2" s="272"/>
      <c r="J2" s="272"/>
      <c r="K2" s="295" t="s">
        <v>270</v>
      </c>
      <c r="L2" s="295"/>
      <c r="M2" s="295"/>
      <c r="N2" s="295"/>
      <c r="O2"/>
    </row>
    <row r="3" spans="1:15" ht="12.75">
      <c r="A3" s="271" t="s">
        <v>79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38"/>
      <c r="O3"/>
    </row>
    <row r="4" spans="1:15" ht="12.75">
      <c r="A4" s="270" t="s">
        <v>162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38"/>
      <c r="O4"/>
    </row>
    <row r="5" spans="1:15" ht="12.75">
      <c r="A5" s="56"/>
      <c r="B5" s="56"/>
      <c r="C5" s="56"/>
      <c r="D5" s="56"/>
      <c r="E5" s="56"/>
      <c r="F5" s="56"/>
      <c r="G5" s="56"/>
      <c r="H5" s="56"/>
      <c r="I5" s="56"/>
      <c r="J5" s="56"/>
      <c r="K5" s="295" t="s">
        <v>34</v>
      </c>
      <c r="L5" s="295"/>
      <c r="M5" s="295"/>
      <c r="N5" s="295"/>
      <c r="O5"/>
    </row>
    <row r="6" spans="1:15" ht="12.75">
      <c r="A6" s="56"/>
      <c r="B6" s="56"/>
      <c r="C6" s="56"/>
      <c r="D6" s="56"/>
      <c r="E6" s="56"/>
      <c r="F6" s="56"/>
      <c r="G6" s="56"/>
      <c r="H6" s="56"/>
      <c r="I6" s="295" t="s">
        <v>271</v>
      </c>
      <c r="J6" s="295"/>
      <c r="K6" s="295"/>
      <c r="L6" s="295"/>
      <c r="M6" s="295"/>
      <c r="N6" s="295"/>
      <c r="O6"/>
    </row>
    <row r="7" spans="1:15" ht="12.75">
      <c r="A7" s="260" t="s">
        <v>12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57"/>
      <c r="O7"/>
    </row>
    <row r="8" spans="1:15" ht="12.75">
      <c r="A8" s="272" t="s">
        <v>13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38"/>
      <c r="O8"/>
    </row>
    <row r="9" spans="1:15" ht="12.75">
      <c r="A9" s="292" t="s">
        <v>250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81"/>
      <c r="O9"/>
    </row>
    <row r="10" spans="1:16" ht="15.75" customHeight="1">
      <c r="A10" s="5"/>
      <c r="B10" s="59"/>
      <c r="C10" s="59"/>
      <c r="D10" s="54"/>
      <c r="E10" s="54"/>
      <c r="F10" s="54"/>
      <c r="G10" s="54"/>
      <c r="H10" s="54"/>
      <c r="I10" s="54"/>
      <c r="J10" s="54"/>
      <c r="K10" s="54"/>
      <c r="L10" s="59"/>
      <c r="M10" s="59"/>
      <c r="N10" s="38"/>
      <c r="O10" s="38"/>
      <c r="P10" s="70"/>
    </row>
    <row r="11" spans="1:16" ht="15.75" customHeight="1">
      <c r="A11" s="5"/>
      <c r="B11" s="59"/>
      <c r="C11" s="59"/>
      <c r="D11" s="54"/>
      <c r="E11" s="54"/>
      <c r="F11" s="54"/>
      <c r="G11" s="54"/>
      <c r="H11" s="54"/>
      <c r="I11" s="54"/>
      <c r="J11" s="54"/>
      <c r="K11" s="54"/>
      <c r="L11" s="59"/>
      <c r="M11" s="59"/>
      <c r="N11" s="38"/>
      <c r="O11" s="38"/>
      <c r="P11" s="70"/>
    </row>
    <row r="12" spans="1:16" ht="15.75" customHeight="1">
      <c r="A12" s="5"/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38"/>
    </row>
    <row r="13" spans="2:16" ht="15" customHeight="1">
      <c r="B13" s="262" t="s">
        <v>3</v>
      </c>
      <c r="C13" s="261" t="s">
        <v>4</v>
      </c>
      <c r="D13" s="297" t="s">
        <v>77</v>
      </c>
      <c r="E13" s="261" t="s">
        <v>22</v>
      </c>
      <c r="F13" s="268" t="s">
        <v>32</v>
      </c>
      <c r="G13" s="261" t="s">
        <v>183</v>
      </c>
      <c r="H13" s="261" t="s">
        <v>33</v>
      </c>
      <c r="I13" s="261" t="s">
        <v>19</v>
      </c>
      <c r="J13" s="296" t="s">
        <v>20</v>
      </c>
      <c r="K13" s="262" t="s">
        <v>14</v>
      </c>
      <c r="L13" s="262"/>
      <c r="M13" s="261" t="s">
        <v>21</v>
      </c>
      <c r="N13" s="273" t="s">
        <v>16</v>
      </c>
      <c r="O13" s="262" t="s">
        <v>17</v>
      </c>
      <c r="P13" s="62"/>
    </row>
    <row r="14" spans="2:16" ht="15.75" customHeight="1">
      <c r="B14" s="262"/>
      <c r="C14" s="261"/>
      <c r="D14" s="297"/>
      <c r="E14" s="261"/>
      <c r="F14" s="268"/>
      <c r="G14" s="261"/>
      <c r="H14" s="261"/>
      <c r="I14" s="261"/>
      <c r="J14" s="296"/>
      <c r="K14" s="89">
        <v>1</v>
      </c>
      <c r="L14" s="89">
        <v>2</v>
      </c>
      <c r="M14" s="261"/>
      <c r="N14" s="273"/>
      <c r="O14" s="262"/>
      <c r="P14" s="62"/>
    </row>
    <row r="15" spans="2:16" ht="15.75">
      <c r="B15" s="160">
        <v>1</v>
      </c>
      <c r="C15" s="184">
        <v>4</v>
      </c>
      <c r="D15" s="184" t="s">
        <v>83</v>
      </c>
      <c r="E15" s="186">
        <v>22106</v>
      </c>
      <c r="F15" s="186">
        <v>627</v>
      </c>
      <c r="G15" s="184" t="s">
        <v>166</v>
      </c>
      <c r="H15" s="161" t="s">
        <v>37</v>
      </c>
      <c r="I15" s="162" t="s">
        <v>241</v>
      </c>
      <c r="J15" s="162" t="s">
        <v>198</v>
      </c>
      <c r="K15" s="163">
        <v>165</v>
      </c>
      <c r="L15" s="163"/>
      <c r="M15" s="164">
        <v>165</v>
      </c>
      <c r="N15" s="164">
        <f>J15+M15</f>
        <v>703</v>
      </c>
      <c r="O15" s="180" t="s">
        <v>244</v>
      </c>
      <c r="P15" s="62"/>
    </row>
    <row r="16" spans="2:16" ht="15.75">
      <c r="B16" s="160">
        <v>2</v>
      </c>
      <c r="C16" s="184">
        <v>2</v>
      </c>
      <c r="D16" s="184" t="s">
        <v>81</v>
      </c>
      <c r="E16" s="186">
        <v>101633</v>
      </c>
      <c r="F16" s="186" t="s">
        <v>113</v>
      </c>
      <c r="G16" s="184" t="s">
        <v>166</v>
      </c>
      <c r="H16" s="161" t="s">
        <v>37</v>
      </c>
      <c r="I16" s="162" t="s">
        <v>241</v>
      </c>
      <c r="J16" s="162" t="s">
        <v>199</v>
      </c>
      <c r="K16" s="163" t="s">
        <v>237</v>
      </c>
      <c r="L16" s="163">
        <v>103</v>
      </c>
      <c r="M16" s="164">
        <v>103</v>
      </c>
      <c r="N16" s="162" t="s">
        <v>243</v>
      </c>
      <c r="O16" s="180" t="s">
        <v>78</v>
      </c>
      <c r="P16" s="62"/>
    </row>
    <row r="17" spans="2:16" ht="15.75">
      <c r="B17" s="160">
        <v>3</v>
      </c>
      <c r="C17" s="185">
        <v>38</v>
      </c>
      <c r="D17" s="185" t="s">
        <v>110</v>
      </c>
      <c r="E17" s="186">
        <v>237340</v>
      </c>
      <c r="F17" s="188" t="s">
        <v>133</v>
      </c>
      <c r="G17" s="185" t="s">
        <v>156</v>
      </c>
      <c r="H17" s="165" t="s">
        <v>37</v>
      </c>
      <c r="I17" s="162" t="s">
        <v>197</v>
      </c>
      <c r="J17" s="162" t="s">
        <v>196</v>
      </c>
      <c r="K17" s="163">
        <v>94</v>
      </c>
      <c r="L17" s="163"/>
      <c r="M17" s="164">
        <v>94</v>
      </c>
      <c r="N17" s="164">
        <f>J17+K17</f>
        <v>592</v>
      </c>
      <c r="O17" s="180" t="s">
        <v>245</v>
      </c>
      <c r="P17" s="62"/>
    </row>
    <row r="18" spans="2:16" ht="15.75">
      <c r="B18" s="160">
        <v>4</v>
      </c>
      <c r="C18" s="185">
        <v>37</v>
      </c>
      <c r="D18" s="185" t="s">
        <v>109</v>
      </c>
      <c r="E18" s="186">
        <v>134431</v>
      </c>
      <c r="F18" s="188" t="s">
        <v>132</v>
      </c>
      <c r="G18" s="185" t="s">
        <v>155</v>
      </c>
      <c r="H18" s="165" t="s">
        <v>37</v>
      </c>
      <c r="I18" s="162" t="s">
        <v>206</v>
      </c>
      <c r="J18" s="162" t="s">
        <v>207</v>
      </c>
      <c r="K18" s="163">
        <v>121</v>
      </c>
      <c r="L18" s="163" t="s">
        <v>232</v>
      </c>
      <c r="M18" s="164">
        <v>121</v>
      </c>
      <c r="N18" s="164">
        <f>J18+K18</f>
        <v>493</v>
      </c>
      <c r="O18" s="162" t="s">
        <v>220</v>
      </c>
      <c r="P18" s="62"/>
    </row>
    <row r="19" spans="2:16" ht="15.75">
      <c r="B19" s="160">
        <v>5</v>
      </c>
      <c r="C19" s="184">
        <v>24</v>
      </c>
      <c r="D19" s="184" t="s">
        <v>97</v>
      </c>
      <c r="E19" s="186">
        <v>134763</v>
      </c>
      <c r="F19" s="186" t="s">
        <v>124</v>
      </c>
      <c r="G19" s="184" t="s">
        <v>181</v>
      </c>
      <c r="H19" s="138" t="s">
        <v>37</v>
      </c>
      <c r="I19" s="162" t="s">
        <v>202</v>
      </c>
      <c r="J19" s="162" t="s">
        <v>203</v>
      </c>
      <c r="K19" s="163">
        <v>70</v>
      </c>
      <c r="L19" s="163"/>
      <c r="M19" s="164">
        <v>70</v>
      </c>
      <c r="N19" s="163">
        <v>480</v>
      </c>
      <c r="O19" s="162" t="s">
        <v>246</v>
      </c>
      <c r="P19" s="62"/>
    </row>
    <row r="20" spans="2:16" ht="15.75">
      <c r="B20" s="160">
        <v>6</v>
      </c>
      <c r="C20" s="184">
        <v>25</v>
      </c>
      <c r="D20" s="184" t="s">
        <v>180</v>
      </c>
      <c r="E20" s="186">
        <v>94347</v>
      </c>
      <c r="F20" s="186" t="s">
        <v>125</v>
      </c>
      <c r="G20" s="184" t="s">
        <v>168</v>
      </c>
      <c r="H20" s="138" t="s">
        <v>36</v>
      </c>
      <c r="I20" s="162" t="s">
        <v>242</v>
      </c>
      <c r="J20" s="162" t="s">
        <v>208</v>
      </c>
      <c r="K20" s="163" t="s">
        <v>237</v>
      </c>
      <c r="L20" s="163">
        <v>70</v>
      </c>
      <c r="M20" s="164">
        <v>70</v>
      </c>
      <c r="N20" s="164">
        <v>400</v>
      </c>
      <c r="O20" s="162" t="s">
        <v>190</v>
      </c>
      <c r="P20" s="62"/>
    </row>
    <row r="21" spans="2:16" ht="15.75">
      <c r="B21" s="160">
        <v>7</v>
      </c>
      <c r="C21" s="185">
        <v>3</v>
      </c>
      <c r="D21" s="184" t="s">
        <v>82</v>
      </c>
      <c r="E21" s="186">
        <v>21825</v>
      </c>
      <c r="F21" s="186">
        <v>338</v>
      </c>
      <c r="G21" s="184" t="s">
        <v>166</v>
      </c>
      <c r="H21" s="138" t="s">
        <v>37</v>
      </c>
      <c r="I21" s="162" t="s">
        <v>209</v>
      </c>
      <c r="J21" s="162" t="s">
        <v>238</v>
      </c>
      <c r="K21" s="163">
        <v>60</v>
      </c>
      <c r="L21" s="163"/>
      <c r="M21" s="164">
        <v>60</v>
      </c>
      <c r="N21" s="164">
        <f>J21+K21</f>
        <v>395</v>
      </c>
      <c r="O21" s="162" t="s">
        <v>247</v>
      </c>
      <c r="P21" s="62"/>
    </row>
    <row r="22" spans="2:16" ht="15.75">
      <c r="B22" s="160">
        <v>8</v>
      </c>
      <c r="C22" s="184">
        <v>6</v>
      </c>
      <c r="D22" s="184" t="s">
        <v>140</v>
      </c>
      <c r="E22" s="186">
        <v>131600</v>
      </c>
      <c r="F22" s="186" t="s">
        <v>115</v>
      </c>
      <c r="G22" s="184" t="s">
        <v>167</v>
      </c>
      <c r="H22" s="165" t="s">
        <v>36</v>
      </c>
      <c r="I22" s="162" t="s">
        <v>209</v>
      </c>
      <c r="J22" s="162" t="s">
        <v>211</v>
      </c>
      <c r="K22" s="163">
        <v>58</v>
      </c>
      <c r="L22" s="163"/>
      <c r="M22" s="164">
        <v>58</v>
      </c>
      <c r="N22" s="164">
        <f>J22+K22</f>
        <v>385</v>
      </c>
      <c r="O22" s="162" t="s">
        <v>221</v>
      </c>
      <c r="P22" s="62"/>
    </row>
    <row r="23" spans="2:16" ht="15.75">
      <c r="B23" s="160">
        <v>9</v>
      </c>
      <c r="C23" s="184">
        <v>5</v>
      </c>
      <c r="D23" s="184" t="s">
        <v>139</v>
      </c>
      <c r="E23" s="186">
        <v>133613</v>
      </c>
      <c r="F23" s="186" t="s">
        <v>114</v>
      </c>
      <c r="G23" s="184" t="s">
        <v>167</v>
      </c>
      <c r="H23" s="165" t="s">
        <v>36</v>
      </c>
      <c r="I23" s="162" t="s">
        <v>209</v>
      </c>
      <c r="J23" s="162" t="s">
        <v>210</v>
      </c>
      <c r="K23" s="163">
        <v>61</v>
      </c>
      <c r="L23" s="163"/>
      <c r="M23" s="163">
        <v>61</v>
      </c>
      <c r="N23" s="162">
        <f>J23+K23</f>
        <v>383</v>
      </c>
      <c r="O23" s="162" t="s">
        <v>248</v>
      </c>
      <c r="P23" s="62"/>
    </row>
    <row r="24" spans="2:16" ht="15.75">
      <c r="B24" s="160">
        <v>10</v>
      </c>
      <c r="C24" s="184">
        <v>7</v>
      </c>
      <c r="D24" s="184" t="s">
        <v>141</v>
      </c>
      <c r="E24" s="186">
        <v>135775</v>
      </c>
      <c r="F24" s="186" t="s">
        <v>116</v>
      </c>
      <c r="G24" s="184" t="s">
        <v>167</v>
      </c>
      <c r="H24" s="165" t="s">
        <v>36</v>
      </c>
      <c r="I24" s="162" t="s">
        <v>209</v>
      </c>
      <c r="J24" s="162" t="s">
        <v>201</v>
      </c>
      <c r="K24" s="163">
        <v>60</v>
      </c>
      <c r="L24" s="163"/>
      <c r="M24" s="164">
        <v>60</v>
      </c>
      <c r="N24" s="164">
        <f>J24+K24</f>
        <v>380</v>
      </c>
      <c r="O24" s="162" t="s">
        <v>191</v>
      </c>
      <c r="P24" s="62"/>
    </row>
    <row r="25" spans="2:16" ht="15.75">
      <c r="B25" s="160">
        <v>11</v>
      </c>
      <c r="C25" s="184">
        <v>23</v>
      </c>
      <c r="D25" s="184" t="s">
        <v>219</v>
      </c>
      <c r="E25" s="186">
        <v>94342</v>
      </c>
      <c r="F25" s="186" t="s">
        <v>123</v>
      </c>
      <c r="G25" s="184" t="s">
        <v>168</v>
      </c>
      <c r="H25" s="138" t="s">
        <v>36</v>
      </c>
      <c r="I25" s="162" t="s">
        <v>204</v>
      </c>
      <c r="J25" s="162" t="s">
        <v>205</v>
      </c>
      <c r="K25" s="163" t="s">
        <v>237</v>
      </c>
      <c r="L25" s="163"/>
      <c r="M25" s="164">
        <v>0</v>
      </c>
      <c r="N25" s="164">
        <v>370</v>
      </c>
      <c r="O25" s="162" t="s">
        <v>249</v>
      </c>
      <c r="P25" s="62"/>
    </row>
    <row r="26" spans="2:16" ht="15.75">
      <c r="B26" s="160">
        <v>12</v>
      </c>
      <c r="C26" s="184">
        <v>27</v>
      </c>
      <c r="D26" s="184" t="s">
        <v>218</v>
      </c>
      <c r="E26" s="186">
        <v>118809</v>
      </c>
      <c r="F26" s="186" t="s">
        <v>127</v>
      </c>
      <c r="G26" s="184" t="s">
        <v>168</v>
      </c>
      <c r="H26" s="138" t="s">
        <v>36</v>
      </c>
      <c r="I26" s="162" t="s">
        <v>200</v>
      </c>
      <c r="J26" s="162" t="s">
        <v>201</v>
      </c>
      <c r="K26" s="163" t="s">
        <v>230</v>
      </c>
      <c r="L26" s="163" t="s">
        <v>232</v>
      </c>
      <c r="M26" s="164">
        <v>0</v>
      </c>
      <c r="N26" s="164">
        <v>320</v>
      </c>
      <c r="O26" s="162" t="s">
        <v>222</v>
      </c>
      <c r="P26" s="62"/>
    </row>
    <row r="27" spans="2:16" ht="15.75">
      <c r="B27" s="234"/>
      <c r="C27" s="195"/>
      <c r="D27" s="195"/>
      <c r="E27" s="228"/>
      <c r="F27" s="228"/>
      <c r="G27" s="195"/>
      <c r="H27" s="235"/>
      <c r="I27" s="243"/>
      <c r="J27" s="243"/>
      <c r="K27" s="244"/>
      <c r="L27" s="244"/>
      <c r="M27" s="238"/>
      <c r="N27" s="238"/>
      <c r="O27" s="236"/>
      <c r="P27" s="62"/>
    </row>
    <row r="28" spans="1:16" ht="25.5" customHeight="1">
      <c r="A28" s="64"/>
      <c r="B28" s="64"/>
      <c r="C28" s="64"/>
      <c r="D28" s="64"/>
      <c r="E28" s="64"/>
      <c r="F28" s="64"/>
      <c r="G28" s="64"/>
      <c r="H28" s="64"/>
      <c r="I28" s="293" t="s">
        <v>268</v>
      </c>
      <c r="J28" s="294"/>
      <c r="K28" s="294"/>
      <c r="L28" s="294"/>
      <c r="M28" s="74"/>
      <c r="N28" s="64"/>
      <c r="O28" s="75"/>
      <c r="P28" s="62"/>
    </row>
    <row r="29" spans="1:16" ht="12.75">
      <c r="A29" s="57"/>
      <c r="B29" s="216"/>
      <c r="C29" s="216"/>
      <c r="D29" s="216"/>
      <c r="E29" s="216"/>
      <c r="F29" s="216"/>
      <c r="G29" s="216"/>
      <c r="H29" s="216"/>
      <c r="I29" s="216"/>
      <c r="J29" s="64"/>
      <c r="K29" s="38"/>
      <c r="L29" s="64"/>
      <c r="M29" s="64"/>
      <c r="N29" s="79"/>
      <c r="O29" s="79"/>
      <c r="P29" s="62"/>
    </row>
    <row r="30" spans="1:16" ht="12.75">
      <c r="A30" s="66"/>
      <c r="B30" s="76"/>
      <c r="C30" s="76"/>
      <c r="D30" s="76"/>
      <c r="E30" s="76"/>
      <c r="F30" s="56"/>
      <c r="G30" s="56"/>
      <c r="H30" s="56"/>
      <c r="I30" s="40" t="s">
        <v>264</v>
      </c>
      <c r="J30" s="216"/>
      <c r="K30" s="216"/>
      <c r="L30" s="216"/>
      <c r="M30" s="216"/>
      <c r="N30" s="126"/>
      <c r="O30" s="126"/>
      <c r="P30" s="62"/>
    </row>
    <row r="31" spans="2:16" ht="12.75">
      <c r="B31" s="132" t="s">
        <v>71</v>
      </c>
      <c r="C31" s="218"/>
      <c r="D31" s="218"/>
      <c r="E31" s="218"/>
      <c r="F31" s="218"/>
      <c r="G31" s="218"/>
      <c r="H31" s="218"/>
      <c r="I31" s="218"/>
      <c r="J31" s="64"/>
      <c r="K31" s="38"/>
      <c r="L31" s="64"/>
      <c r="M31" s="64"/>
      <c r="N31" s="64"/>
      <c r="O31" s="75"/>
      <c r="P31" s="62"/>
    </row>
    <row r="32" spans="2:18" ht="12.75">
      <c r="B32" s="85"/>
      <c r="C32" s="215"/>
      <c r="D32" s="215"/>
      <c r="E32" s="215"/>
      <c r="F32" s="54"/>
      <c r="G32" s="54"/>
      <c r="H32" s="54"/>
      <c r="I32" s="40" t="s">
        <v>260</v>
      </c>
      <c r="J32" s="216"/>
      <c r="K32" s="216"/>
      <c r="L32" s="216"/>
      <c r="M32" s="216"/>
      <c r="N32" s="40"/>
      <c r="O32" s="40"/>
      <c r="P32" s="40"/>
      <c r="Q32" s="40"/>
      <c r="R32" s="40"/>
    </row>
    <row r="33" spans="2:18" ht="12.75">
      <c r="B33" s="85" t="s">
        <v>143</v>
      </c>
      <c r="C33" s="85"/>
      <c r="D33" s="85"/>
      <c r="E33" s="218"/>
      <c r="F33" s="38"/>
      <c r="G33" s="38"/>
      <c r="H33" s="38"/>
      <c r="I33" s="127"/>
      <c r="J33" s="217"/>
      <c r="K33" s="217"/>
      <c r="L33" s="217"/>
      <c r="M33" s="217"/>
      <c r="N33" s="126"/>
      <c r="O33" s="126"/>
      <c r="P33" s="126"/>
      <c r="Q33" s="126"/>
      <c r="R33" s="126"/>
    </row>
    <row r="34" spans="9:16" ht="12.75">
      <c r="I34" s="127" t="s">
        <v>251</v>
      </c>
      <c r="J34" s="227"/>
      <c r="K34" s="227"/>
      <c r="L34" s="227"/>
      <c r="M34" s="227"/>
      <c r="N34" s="75"/>
      <c r="O34" s="64"/>
      <c r="P34" s="62"/>
    </row>
    <row r="35" spans="9:18" ht="12.75">
      <c r="I35" s="127"/>
      <c r="J35" s="227"/>
      <c r="K35" s="227"/>
      <c r="L35" s="227"/>
      <c r="M35" s="227"/>
      <c r="N35" s="128"/>
      <c r="O35" s="128"/>
      <c r="P35" s="128"/>
      <c r="Q35" s="128"/>
      <c r="R35" s="128"/>
    </row>
    <row r="36" spans="14:16" ht="12.75">
      <c r="N36" s="79"/>
      <c r="O36" s="79"/>
      <c r="P36" s="62"/>
    </row>
    <row r="37" spans="2:16" ht="12.75">
      <c r="B37" s="132"/>
      <c r="C37" s="133"/>
      <c r="D37" s="133"/>
      <c r="E37" s="133"/>
      <c r="F37" s="76"/>
      <c r="G37" s="40"/>
      <c r="H37" s="40"/>
      <c r="I37" s="40"/>
      <c r="J37" s="57"/>
      <c r="K37" s="64"/>
      <c r="L37" s="64"/>
      <c r="M37" s="79"/>
      <c r="N37" s="79"/>
      <c r="O37" s="79"/>
      <c r="P37" s="62"/>
    </row>
    <row r="38" spans="2:16" ht="12.75">
      <c r="B38" s="71"/>
      <c r="C38" s="77"/>
      <c r="D38" s="77"/>
      <c r="E38" s="77"/>
      <c r="F38" s="40"/>
      <c r="G38" s="77"/>
      <c r="H38" s="54"/>
      <c r="I38" s="64"/>
      <c r="J38" s="64"/>
      <c r="K38" s="64"/>
      <c r="L38" s="64"/>
      <c r="M38" s="79"/>
      <c r="N38" s="79"/>
      <c r="O38" s="79"/>
      <c r="P38" s="62"/>
    </row>
    <row r="39" spans="2:16" ht="12.75">
      <c r="B39" s="85"/>
      <c r="C39" s="85"/>
      <c r="D39" s="85"/>
      <c r="E39" s="85"/>
      <c r="F39" s="133"/>
      <c r="G39" s="133"/>
      <c r="H39" s="133"/>
      <c r="I39" s="133"/>
      <c r="J39" s="64"/>
      <c r="K39" s="64"/>
      <c r="L39" s="64"/>
      <c r="M39" s="79"/>
      <c r="N39" s="79"/>
      <c r="O39" s="79"/>
      <c r="P39" s="62"/>
    </row>
    <row r="40" spans="6:15" ht="12.75">
      <c r="F40" s="85"/>
      <c r="M40" s="35"/>
      <c r="N40" s="35"/>
      <c r="O40" s="35"/>
    </row>
    <row r="41" spans="13:15" ht="12.75">
      <c r="M41" s="35"/>
      <c r="N41" s="35"/>
      <c r="O41" s="35"/>
    </row>
    <row r="42" spans="13:15" ht="12.75">
      <c r="M42" s="35"/>
      <c r="N42" s="35"/>
      <c r="O42" s="35"/>
    </row>
    <row r="43" spans="13:15" ht="12.75">
      <c r="M43" s="35"/>
      <c r="N43" s="35"/>
      <c r="O43" s="35"/>
    </row>
    <row r="44" spans="13:15" ht="12.75">
      <c r="M44" s="35"/>
      <c r="N44" s="35"/>
      <c r="O44" s="35"/>
    </row>
    <row r="45" spans="13:15" ht="12.75">
      <c r="M45" s="35"/>
      <c r="N45" s="35"/>
      <c r="O45" s="35"/>
    </row>
    <row r="46" spans="13:15" ht="12.75">
      <c r="M46" s="35"/>
      <c r="N46" s="35"/>
      <c r="O46" s="35"/>
    </row>
    <row r="47" spans="13:15" ht="12.75">
      <c r="M47" s="35"/>
      <c r="N47" s="35"/>
      <c r="O47" s="35"/>
    </row>
    <row r="48" spans="13:15" ht="12.75">
      <c r="M48" s="35"/>
      <c r="N48" s="35"/>
      <c r="O48" s="35"/>
    </row>
    <row r="49" spans="13:15" ht="12.75">
      <c r="M49" s="35"/>
      <c r="N49" s="35"/>
      <c r="O49" s="35"/>
    </row>
    <row r="50" spans="13:15" ht="12.75">
      <c r="M50" s="35"/>
      <c r="N50" s="35"/>
      <c r="O50" s="35"/>
    </row>
    <row r="51" spans="13:15" ht="12.75">
      <c r="M51" s="35"/>
      <c r="N51" s="35"/>
      <c r="O51" s="35"/>
    </row>
    <row r="52" spans="13:15" ht="12.75">
      <c r="M52" s="35"/>
      <c r="N52" s="35"/>
      <c r="O52" s="35"/>
    </row>
    <row r="53" spans="13:15" ht="12.75">
      <c r="M53" s="35"/>
      <c r="N53" s="35"/>
      <c r="O53" s="35"/>
    </row>
    <row r="54" spans="13:15" ht="12.75">
      <c r="M54" s="35"/>
      <c r="N54" s="35"/>
      <c r="O54" s="35"/>
    </row>
    <row r="55" ht="12.75">
      <c r="N55" s="13"/>
    </row>
    <row r="56" ht="12.75">
      <c r="N56" s="13"/>
    </row>
    <row r="57" ht="12.75">
      <c r="N57" s="13"/>
    </row>
    <row r="58" ht="12.75">
      <c r="N58" s="13"/>
    </row>
    <row r="59" ht="15.75">
      <c r="N59" s="4"/>
    </row>
    <row r="60" ht="12.75">
      <c r="N60" s="13"/>
    </row>
    <row r="61" ht="12.75">
      <c r="N61" s="13"/>
    </row>
  </sheetData>
  <sheetProtection/>
  <mergeCells count="25">
    <mergeCell ref="B13:B14"/>
    <mergeCell ref="C13:C14"/>
    <mergeCell ref="G13:G14"/>
    <mergeCell ref="I13:I14"/>
    <mergeCell ref="F13:F14"/>
    <mergeCell ref="A8:M8"/>
    <mergeCell ref="J13:J14"/>
    <mergeCell ref="B12:O12"/>
    <mergeCell ref="N13:N14"/>
    <mergeCell ref="M13:M14"/>
    <mergeCell ref="D13:D14"/>
    <mergeCell ref="O13:O14"/>
    <mergeCell ref="E13:E14"/>
    <mergeCell ref="K13:L13"/>
    <mergeCell ref="H13:H14"/>
    <mergeCell ref="A9:M9"/>
    <mergeCell ref="I28:L28"/>
    <mergeCell ref="A1:M1"/>
    <mergeCell ref="C2:J2"/>
    <mergeCell ref="K2:N2"/>
    <mergeCell ref="A3:M3"/>
    <mergeCell ref="A4:M4"/>
    <mergeCell ref="K5:N5"/>
    <mergeCell ref="I6:N6"/>
    <mergeCell ref="A7:M7"/>
  </mergeCells>
  <printOptions horizontalCentered="1"/>
  <pageMargins left="0.4724409448818898" right="0.1968503937007874" top="0.7480314960629921" bottom="0.3937007874015748" header="0" footer="0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Демин Антон</dc:creator>
  <cp:keywords/>
  <dc:description/>
  <cp:lastModifiedBy>home_pc</cp:lastModifiedBy>
  <cp:lastPrinted>2019-07-28T16:50:49Z</cp:lastPrinted>
  <dcterms:created xsi:type="dcterms:W3CDTF">2014-04-15T07:57:52Z</dcterms:created>
  <dcterms:modified xsi:type="dcterms:W3CDTF">2019-07-29T18:31:14Z</dcterms:modified>
  <cp:category/>
  <cp:version/>
  <cp:contentType/>
  <cp:contentStatus/>
</cp:coreProperties>
</file>