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130" activeTab="2"/>
  </bookViews>
  <sheets>
    <sheet name="SMIR" sheetId="1" r:id="rId1"/>
    <sheet name="SENIORS" sheetId="2" r:id="rId2"/>
    <sheet name="JUNIORS" sheetId="3" r:id="rId3"/>
  </sheets>
  <definedNames/>
  <calcPr fullCalcOnLoad="1"/>
</workbook>
</file>

<file path=xl/sharedStrings.xml><?xml version="1.0" encoding="utf-8"?>
<sst xmlns="http://schemas.openxmlformats.org/spreadsheetml/2006/main" count="2405" uniqueCount="340">
  <si>
    <t>CZE</t>
  </si>
  <si>
    <t>Name</t>
  </si>
  <si>
    <t>NAC</t>
  </si>
  <si>
    <t>POL</t>
  </si>
  <si>
    <t>SRB</t>
  </si>
  <si>
    <t xml:space="preserve"> Total</t>
  </si>
  <si>
    <t>Plac.</t>
  </si>
  <si>
    <t>BUL</t>
  </si>
  <si>
    <t>SVK</t>
  </si>
  <si>
    <t>FAI ID</t>
  </si>
  <si>
    <t>ROU</t>
  </si>
  <si>
    <t>Bold figures are taken into account.</t>
  </si>
  <si>
    <t>S4A</t>
  </si>
  <si>
    <t>S6A</t>
  </si>
  <si>
    <t>S7</t>
  </si>
  <si>
    <t>S9A</t>
  </si>
  <si>
    <t>S1A</t>
  </si>
  <si>
    <t>S3A</t>
  </si>
  <si>
    <t>S5A</t>
  </si>
  <si>
    <t>S8D</t>
  </si>
  <si>
    <t xml:space="preserve">                                                   REVIEW OF CURRENT PLACINGS AND  SMIR POINTS </t>
  </si>
  <si>
    <t>ESP</t>
  </si>
  <si>
    <t>RADAŠIN STEFAN</t>
  </si>
  <si>
    <t>M</t>
  </si>
  <si>
    <t>VRBEC SAMO</t>
  </si>
  <si>
    <t>SLO</t>
  </si>
  <si>
    <t>ŠEVCE ROLAND</t>
  </si>
  <si>
    <t>FECEK MAROŠ</t>
  </si>
  <si>
    <t>TOKARCZYK MATEUSZ</t>
  </si>
  <si>
    <t>ČIŽNAROVA EMA</t>
  </si>
  <si>
    <t>F</t>
  </si>
  <si>
    <t>JEVTIĆ BRANISLAV</t>
  </si>
  <si>
    <t>MATEOVA KLAUDIJA</t>
  </si>
  <si>
    <t>PETKOV MILEN</t>
  </si>
  <si>
    <t>STOPA JAN</t>
  </si>
  <si>
    <t>YORDANOVA PLAMENA</t>
  </si>
  <si>
    <t>JEVTIĆ BOJANA</t>
  </si>
  <si>
    <t>BORISOV BORISLAV</t>
  </si>
  <si>
    <t>VRABIE RARES</t>
  </si>
  <si>
    <t>GEORGIEV ANDON</t>
  </si>
  <si>
    <t>DAVID BEATRICE</t>
  </si>
  <si>
    <t>ZMUDA FRANCISZEK</t>
  </si>
  <si>
    <t>ŠTIRBA PIOTR</t>
  </si>
  <si>
    <t>STOPA ADAM</t>
  </si>
  <si>
    <t>WOJDYLO EMILIJA</t>
  </si>
  <si>
    <t>MIKULA SZYMON</t>
  </si>
  <si>
    <t>MIHAILESCU ANDRA</t>
  </si>
  <si>
    <t>DAVID CRISTIAN</t>
  </si>
  <si>
    <t>MRVALJEVIĆ VUK</t>
  </si>
  <si>
    <t>LEKOVA ANASTASYA</t>
  </si>
  <si>
    <t>BAUR ANDREJ</t>
  </si>
  <si>
    <t>JUROČKO MARKO</t>
  </si>
  <si>
    <t>SADOWY ALEX</t>
  </si>
  <si>
    <t>BRINOVEC MAJ</t>
  </si>
  <si>
    <t>DE MARIANO PASTOR JOANA</t>
  </si>
  <si>
    <t>ZYLA JAKUB</t>
  </si>
  <si>
    <t>PETROV PAVEL</t>
  </si>
  <si>
    <t>HERNANDEZ ALVAREZ JAVIER</t>
  </si>
  <si>
    <t>STRNAD KAREL</t>
  </si>
  <si>
    <t>ESQUIROL MESTRE MIQUEL</t>
  </si>
  <si>
    <t>SOKOL TOMAŠ</t>
  </si>
  <si>
    <t>SIMENOV TODOR</t>
  </si>
  <si>
    <t>BUNČIĆ MLADEN</t>
  </si>
  <si>
    <t>CERNAT ANDREI</t>
  </si>
  <si>
    <t>DZHININ JORDAN</t>
  </si>
  <si>
    <t>SIKORA JAKUB</t>
  </si>
  <si>
    <t>PAVLOVIĆ ANĐELA</t>
  </si>
  <si>
    <t>RADNOVIĆ FILIP</t>
  </si>
  <si>
    <t>BAUR MARTIN</t>
  </si>
  <si>
    <t>DORIN ADAM</t>
  </si>
  <si>
    <t>IVANOV VLADIMIR</t>
  </si>
  <si>
    <t>MERACHIEVA MILENA</t>
  </si>
  <si>
    <t>IVANOV YOAN</t>
  </si>
  <si>
    <t>MRVALJEVIĆ DUNJA</t>
  </si>
  <si>
    <t>M/F</t>
  </si>
  <si>
    <t>BOLFA SIMON</t>
  </si>
  <si>
    <t>GREŠ MARIAN</t>
  </si>
  <si>
    <t>MALMYGA LESZEK</t>
  </si>
  <si>
    <t>MATUŠKA PETER</t>
  </si>
  <si>
    <t>SLUKOVA MICHAELA</t>
  </si>
  <si>
    <t>GORYCZKA GRZEGORZ</t>
  </si>
  <si>
    <t>ZACH SLAWOMIR</t>
  </si>
  <si>
    <t>GBR</t>
  </si>
  <si>
    <t>PASIK-GORYCYKA RENATA</t>
  </si>
  <si>
    <t>KREMPA KACPER</t>
  </si>
  <si>
    <t>LEKOV BORIS</t>
  </si>
  <si>
    <t xml:space="preserve">MIHELČIĆ ANŽE </t>
  </si>
  <si>
    <t>CHALUPA JAROMIR</t>
  </si>
  <si>
    <t>PETROVIĆ MIHAILO</t>
  </si>
  <si>
    <t>MAZZARACCHIO ANTONIO</t>
  </si>
  <si>
    <t>ITA</t>
  </si>
  <si>
    <t>KATANIĆ VESNA</t>
  </si>
  <si>
    <t>FUENTES CARRILLO CARLOS</t>
  </si>
  <si>
    <t>DUBINA PETR</t>
  </si>
  <si>
    <t>HERNANDEZ GONZALEZ DAVID</t>
  </si>
  <si>
    <t>CRO</t>
  </si>
  <si>
    <t>STANEV TONI</t>
  </si>
  <si>
    <t>SLAVCHEVA STELA</t>
  </si>
  <si>
    <t>HORVAT VLADIMIR</t>
  </si>
  <si>
    <t>NICA ALEXANDRU</t>
  </si>
  <si>
    <t>TAPALAGA STEFANIA</t>
  </si>
  <si>
    <t>CONSTANTINESCU GABRIEL</t>
  </si>
  <si>
    <t>ČIPČIĆ MIODRAG</t>
  </si>
  <si>
    <t>ČUK TILEN</t>
  </si>
  <si>
    <t>OSVEC JANEZ</t>
  </si>
  <si>
    <t>CALVO PADROS ROSA</t>
  </si>
  <si>
    <t>BUENACHE VEGA ALEJANDRO</t>
  </si>
  <si>
    <t>RADU NICOLAIE</t>
  </si>
  <si>
    <t>RUPNIK MIHA</t>
  </si>
  <si>
    <t>PALOVŠNIK SONJA</t>
  </si>
  <si>
    <t>PERC DRAGO</t>
  </si>
  <si>
    <t>GUERRERO GARCIA ENCARNA</t>
  </si>
  <si>
    <t>TILEV PAVEL</t>
  </si>
  <si>
    <t>PRZYBYTEK KRZYSZTOF</t>
  </si>
  <si>
    <t>KOLAR ZDENEK</t>
  </si>
  <si>
    <t>ČANČAREVIĆ DEJAN</t>
  </si>
  <si>
    <t>FLOREK SEBASTIAN</t>
  </si>
  <si>
    <t>KOPCIUCH NATALIA</t>
  </si>
  <si>
    <t>LTU</t>
  </si>
  <si>
    <t>LASOCHA SLAWIOMIR</t>
  </si>
  <si>
    <t>TIMOFEJEV MAKSIM</t>
  </si>
  <si>
    <t>NIKOLIĆ ZORANA</t>
  </si>
  <si>
    <t>PLECHANOV VLADISLAV</t>
  </si>
  <si>
    <t>ŠVEC VLADIMIR</t>
  </si>
  <si>
    <t>MUNOS RIERA JOAN</t>
  </si>
  <si>
    <t>KUČKA MILAN</t>
  </si>
  <si>
    <t>ROIG FERNANDEZ MARTI</t>
  </si>
  <si>
    <t>GIMENO GUERRERO SANDRA</t>
  </si>
  <si>
    <t>YORDANOV PLAMEN</t>
  </si>
  <si>
    <t>ILIJEV ILKO</t>
  </si>
  <si>
    <t>VASILEV STEFAN</t>
  </si>
  <si>
    <t>ČIPČIĆ KRISTINA</t>
  </si>
  <si>
    <t>JENKO MARJAN</t>
  </si>
  <si>
    <t>JENKO BORIS</t>
  </si>
  <si>
    <t>ČIŽNAR ROMAN</t>
  </si>
  <si>
    <t>CVITIĆ LEONARD</t>
  </si>
  <si>
    <t>KOTUHA JAN</t>
  </si>
  <si>
    <t>VACHKOV DIMITAR</t>
  </si>
  <si>
    <t>RUPNIK ALJOŠA</t>
  </si>
  <si>
    <t>ZURAWSKI PRZEMYSLAW</t>
  </si>
  <si>
    <t>MAJ-KOPCIUCH KINGA</t>
  </si>
  <si>
    <t>ŽAK DEJAN</t>
  </si>
  <si>
    <t>MISSE SUNOL NEUS</t>
  </si>
  <si>
    <t>TOKARCZYK  BARTLOMIEJ</t>
  </si>
  <si>
    <t>GALKO DENIS</t>
  </si>
  <si>
    <t>HALABURDA ERYK</t>
  </si>
  <si>
    <t>TOTEV MLADEN</t>
  </si>
  <si>
    <t>PRICOP VICTOR MIHAI</t>
  </si>
  <si>
    <t>KOSZELSKI WOJCIECH</t>
  </si>
  <si>
    <t>PEJCHEV NIKOLAY</t>
  </si>
  <si>
    <t>ČEREPJUK JAN</t>
  </si>
  <si>
    <t>KIČURA RASTISLAV</t>
  </si>
  <si>
    <t>GIMENO AHIS ENRIQUE</t>
  </si>
  <si>
    <t>S/J</t>
  </si>
  <si>
    <t>S8P</t>
  </si>
  <si>
    <t>J</t>
  </si>
  <si>
    <t>They show 7 best results.</t>
  </si>
  <si>
    <t>S5B</t>
  </si>
  <si>
    <t>S1B</t>
  </si>
  <si>
    <t>SERCAIANU FLORICA</t>
  </si>
  <si>
    <t>ROURA FONT JORDI</t>
  </si>
  <si>
    <t>ČIPČIĆ VLADIMIR</t>
  </si>
  <si>
    <t>KATANIĆ ZORAN</t>
  </si>
  <si>
    <t>IVANČIĆ JOZO</t>
  </si>
  <si>
    <t>CVITIĆ TOMISLAV</t>
  </si>
  <si>
    <t xml:space="preserve">TRŽILOVA VIKTORIE </t>
  </si>
  <si>
    <t xml:space="preserve">STRAZDAS JURGIS </t>
  </si>
  <si>
    <t xml:space="preserve">ŽITNAN MICHAL </t>
  </si>
  <si>
    <t xml:space="preserve">PAVLJUK VASIL </t>
  </si>
  <si>
    <t>SAVOV VALENTIN</t>
  </si>
  <si>
    <t>S</t>
  </si>
  <si>
    <t>ARI</t>
  </si>
  <si>
    <t>NCC</t>
  </si>
  <si>
    <t>CAN</t>
  </si>
  <si>
    <t>GAL</t>
  </si>
  <si>
    <t>KAS</t>
  </si>
  <si>
    <t>SOW</t>
  </si>
  <si>
    <t>LIE</t>
  </si>
  <si>
    <t>AND</t>
  </si>
  <si>
    <t>DUB</t>
  </si>
  <si>
    <t>TES</t>
  </si>
  <si>
    <t>LJU</t>
  </si>
  <si>
    <t>USA</t>
  </si>
  <si>
    <t>LAT</t>
  </si>
  <si>
    <t>VOLKANOV Ihor</t>
  </si>
  <si>
    <t>UKR</t>
  </si>
  <si>
    <t>STRUZMAN Rodion</t>
  </si>
  <si>
    <t>ŽITŇAN Michal ml</t>
  </si>
  <si>
    <t>IVCHENKO Stepan</t>
  </si>
  <si>
    <t xml:space="preserve">CZE </t>
  </si>
  <si>
    <t>TRUSH Serhiy</t>
  </si>
  <si>
    <t>HRICINDA Michal</t>
  </si>
  <si>
    <t>MACHERA Michał (J)</t>
  </si>
  <si>
    <t>REDLICH Jakub</t>
  </si>
  <si>
    <t>RAPALIUK Bohdan</t>
  </si>
  <si>
    <t>Broný Pavel</t>
  </si>
  <si>
    <t>FLANIGAN Christopher</t>
  </si>
  <si>
    <t>RADCHENKO Oleksandr</t>
  </si>
  <si>
    <t>POLUKAINEN Arvi</t>
  </si>
  <si>
    <t>EST</t>
  </si>
  <si>
    <t>BARSZCZ Tomasz (J)</t>
  </si>
  <si>
    <t>FOSTER STEPHEN</t>
  </si>
  <si>
    <t>KUCZEK Kevin</t>
  </si>
  <si>
    <t>GNASS, Fritz</t>
  </si>
  <si>
    <t>BORISOV Nikolay</t>
  </si>
  <si>
    <t>MARKOVA Simona</t>
  </si>
  <si>
    <t>KHMIL Denys</t>
  </si>
  <si>
    <t>Jzhambazov  Petko</t>
  </si>
  <si>
    <t>ZEVNEROVICS Edgars</t>
  </si>
  <si>
    <t>Šic Viktor</t>
  </si>
  <si>
    <t>Šic Petr</t>
  </si>
  <si>
    <t>DOLOBÁČ Vincent</t>
  </si>
  <si>
    <t>MRVALJEVIĆ Anja</t>
  </si>
  <si>
    <t>LI Jake</t>
  </si>
  <si>
    <t>DIVLJAK Nikola</t>
  </si>
  <si>
    <t>WU Hanna</t>
  </si>
  <si>
    <t>DZHAMBAZOV Petko</t>
  </si>
  <si>
    <t>Iliev Angel</t>
  </si>
  <si>
    <t>ZARINOVS Arkadijs</t>
  </si>
  <si>
    <t>LVA</t>
  </si>
  <si>
    <t>COOK Peter</t>
  </si>
  <si>
    <t>Laleva Neli</t>
  </si>
  <si>
    <t>Šic Petr Jr</t>
  </si>
  <si>
    <t>RINKEVICS Andrejs</t>
  </si>
  <si>
    <t>GOJS Artjoms</t>
  </si>
  <si>
    <t>VELCHEVA Iveta</t>
  </si>
  <si>
    <t>LUPIKS Raivo</t>
  </si>
  <si>
    <t>BREIDAKS Ilmars</t>
  </si>
  <si>
    <t>Guzu Mihail</t>
  </si>
  <si>
    <t>WOEBKENBERG Ryan</t>
  </si>
  <si>
    <t>VINYARD Keith</t>
  </si>
  <si>
    <t>JASZKIM Eryk</t>
  </si>
  <si>
    <t>JAŠŠO Jozef</t>
  </si>
  <si>
    <t>TUCS Mikus</t>
  </si>
  <si>
    <t>HILLSON, Doug</t>
  </si>
  <si>
    <t>PTASZEK Mateusz (J)</t>
  </si>
  <si>
    <t>MUZEK Brian</t>
  </si>
  <si>
    <t>PRIEDITIS Agris</t>
  </si>
  <si>
    <t>Janečka David</t>
  </si>
  <si>
    <t>RADAŠIN Srđan</t>
  </si>
  <si>
    <t>OBRYAN DAVID</t>
  </si>
  <si>
    <t>BARTUSIAK Adam</t>
  </si>
  <si>
    <t>SYNIELYTSYI Oleksandr</t>
  </si>
  <si>
    <t>SEMJONOVS Konstantins</t>
  </si>
  <si>
    <t>Michnik Tomáš</t>
  </si>
  <si>
    <t>KANGZHI XU</t>
  </si>
  <si>
    <t>CHN</t>
  </si>
  <si>
    <t>RICHARDSON, Vern</t>
  </si>
  <si>
    <t>NIKOLAEV Svetozar</t>
  </si>
  <si>
    <t>VAN MILLIGAN Ashley</t>
  </si>
  <si>
    <t>Guzu Florin</t>
  </si>
  <si>
    <t>Kucharzyk Jan</t>
  </si>
  <si>
    <t>Železný Andrej</t>
  </si>
  <si>
    <t>HARRISON TREVOR</t>
  </si>
  <si>
    <t>KUKULSKÝ Juraj</t>
  </si>
  <si>
    <t>DŁUGOSZ Adam (J)</t>
  </si>
  <si>
    <t>LIN HAOCHI</t>
  </si>
  <si>
    <t>HARITONOVS Arturs</t>
  </si>
  <si>
    <t>TAURINS Ilmars</t>
  </si>
  <si>
    <t>WU HANNAH</t>
  </si>
  <si>
    <t>LEWIS Ian</t>
  </si>
  <si>
    <t>AVRAMOV Dmitre</t>
  </si>
  <si>
    <t>PLIŠIĆ Zvonimir</t>
  </si>
  <si>
    <t>RAUDINS Oskars</t>
  </si>
  <si>
    <t>PUMPURE Austra</t>
  </si>
  <si>
    <t>GEDZUNS Sandis</t>
  </si>
  <si>
    <t>TOKIĆ Darko</t>
  </si>
  <si>
    <t xml:space="preserve">CRO </t>
  </si>
  <si>
    <t>STRANKALS Daniels</t>
  </si>
  <si>
    <t>RADNOVIĆ Selena</t>
  </si>
  <si>
    <t>KUKULSKÝ Ondrej</t>
  </si>
  <si>
    <t>BARSZCZ Jakub (J)</t>
  </si>
  <si>
    <t>Cihla Jaroslav</t>
  </si>
  <si>
    <t>WORLD CUP S4</t>
  </si>
  <si>
    <t>WILLARD Terrill</t>
  </si>
  <si>
    <t>KRISTAL Emma</t>
  </si>
  <si>
    <t>KRISTAL Steve</t>
  </si>
  <si>
    <t>Buraj Štefan</t>
  </si>
  <si>
    <t>MARSH Jay</t>
  </si>
  <si>
    <t>STOYANOV Toshko</t>
  </si>
  <si>
    <t>BURDAJS Mareks</t>
  </si>
  <si>
    <t>PUMPURS Lauris</t>
  </si>
  <si>
    <t>OSOLNIK Katja</t>
  </si>
  <si>
    <t>STEELE Matt</t>
  </si>
  <si>
    <t>BRUS Matjaž</t>
  </si>
  <si>
    <t>TSANKOVA Viktoriya</t>
  </si>
  <si>
    <t>KREUTZ Robert</t>
  </si>
  <si>
    <t>IVANOV Radoslav</t>
  </si>
  <si>
    <t>Atanasova Simona</t>
  </si>
  <si>
    <t>PRYDANNIKOV Denys</t>
  </si>
  <si>
    <t>OFCINNIKOVS Platons</t>
  </si>
  <si>
    <t>Buraj Lukáš</t>
  </si>
  <si>
    <t>NAGODE Gasper</t>
  </si>
  <si>
    <t>ROSTOHER Nika</t>
  </si>
  <si>
    <t>MAJ-KOPCIUCH Kinga</t>
  </si>
  <si>
    <t>LIMORA Karina</t>
  </si>
  <si>
    <t>Hristov Hristo</t>
  </si>
  <si>
    <t>Wojdyło Wojciech</t>
  </si>
  <si>
    <t>CAI Chunkai</t>
  </si>
  <si>
    <t>IVANOV Ivan</t>
  </si>
  <si>
    <t>JAVOŘÍK Milan</t>
  </si>
  <si>
    <t>ŠTIMAC Andrea</t>
  </si>
  <si>
    <t>ATIK Berk</t>
  </si>
  <si>
    <t>TUR</t>
  </si>
  <si>
    <t>ATIK Idil</t>
  </si>
  <si>
    <t>VINYARD SALLY</t>
  </si>
  <si>
    <t>PUSPURS Edgars</t>
  </si>
  <si>
    <t>RONE Diana</t>
  </si>
  <si>
    <t>SHULIAK Serhii</t>
  </si>
  <si>
    <t>DEDEIĆ Ines</t>
  </si>
  <si>
    <t>ZUCHERO David</t>
  </si>
  <si>
    <t>VRANCHEV Stoyan</t>
  </si>
  <si>
    <t>TOMSONS Kristers</t>
  </si>
  <si>
    <t>Říha Jozef</t>
  </si>
  <si>
    <t>WORLD CUP S6</t>
  </si>
  <si>
    <t>DYBA Mateusz</t>
  </si>
  <si>
    <t>Pazour Petr</t>
  </si>
  <si>
    <t>DZURUŠ Ľubomír</t>
  </si>
  <si>
    <t>WORLD CUP S7</t>
  </si>
  <si>
    <t>BRAKOVSKIS Maris</t>
  </si>
  <si>
    <t>Krámek Zbyněk</t>
  </si>
  <si>
    <t>Stanean Gabriel</t>
  </si>
  <si>
    <t>CZERKIES Mateusz</t>
  </si>
  <si>
    <t>LUKAČ Zoltan</t>
  </si>
  <si>
    <t>Kolev Nikolay</t>
  </si>
  <si>
    <t>MCLEOD Kevin</t>
  </si>
  <si>
    <t>WORLD CUP S8</t>
  </si>
  <si>
    <t>BREZÁNI Marek</t>
  </si>
  <si>
    <t>GUZEK Sean</t>
  </si>
  <si>
    <t>LILY WU</t>
  </si>
  <si>
    <t>HILLSON Doug</t>
  </si>
  <si>
    <t>WORLD CUP S9</t>
  </si>
  <si>
    <t xml:space="preserve">REVIEW OF CURRENT PLACINGS AND  SMIR POINTS </t>
  </si>
  <si>
    <t>BEST SENIORS</t>
  </si>
  <si>
    <t>BEST JUNIORS</t>
  </si>
  <si>
    <t>TODOROV ANGEL</t>
  </si>
  <si>
    <t>JUNIORS</t>
  </si>
  <si>
    <t>SENIORS</t>
  </si>
  <si>
    <t>BEST SENIORS FEMALES</t>
  </si>
  <si>
    <t>BEST JUNIORS   FEMALES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</si>
</sst>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-* #,##0.00\ _K_č_-;\-* #,##0.00\ _K_č_-;_-* &quot;-&quot;??\ _K_č_-;_-@_-"/>
    <numFmt numFmtId="201" formatCode="dd/mm/yyyy"/>
    <numFmt numFmtId="202" formatCode="d\.m\.yyyy;@"/>
    <numFmt numFmtId="203" formatCode="[$-409]mmmm\ d\,\ yyyy;@"/>
  </numFmts>
  <fonts count="69">
    <font>
      <sz val="10"/>
      <name val="Arial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b/>
      <i/>
      <sz val="11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Helvetica Neue"/>
      <family val="2"/>
    </font>
    <font>
      <sz val="10"/>
      <color indexed="8"/>
      <name val="Inherit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333333"/>
      <name val="Helvetica Neue"/>
      <family val="2"/>
    </font>
    <font>
      <sz val="10"/>
      <color rgb="FF000000"/>
      <name val="Inherit"/>
      <family val="0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59" fillId="0" borderId="0">
      <alignment/>
      <protection/>
    </xf>
    <xf numFmtId="0" fontId="42" fillId="0" borderId="0">
      <alignment/>
      <protection/>
    </xf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33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3" fillId="0" borderId="20" xfId="67" applyFont="1" applyFill="1" applyBorder="1" applyAlignment="1">
      <alignment horizontal="center" vertical="center" wrapText="1"/>
      <protection/>
    </xf>
    <xf numFmtId="0" fontId="13" fillId="0" borderId="21" xfId="67" applyFont="1" applyFill="1" applyBorder="1" applyAlignment="1">
      <alignment horizontal="center"/>
      <protection/>
    </xf>
    <xf numFmtId="0" fontId="13" fillId="12" borderId="21" xfId="67" applyFont="1" applyFill="1" applyBorder="1" applyAlignment="1">
      <alignment horizontal="center"/>
      <protection/>
    </xf>
    <xf numFmtId="0" fontId="13" fillId="9" borderId="21" xfId="67" applyFont="1" applyFill="1" applyBorder="1" applyAlignment="1">
      <alignment horizontal="center"/>
      <protection/>
    </xf>
    <xf numFmtId="0" fontId="3" fillId="9" borderId="21" xfId="67" applyFont="1" applyFill="1" applyBorder="1" applyAlignment="1">
      <alignment horizontal="center"/>
      <protection/>
    </xf>
    <xf numFmtId="0" fontId="13" fillId="19" borderId="21" xfId="67" applyFont="1" applyFill="1" applyBorder="1" applyAlignment="1">
      <alignment horizontal="center"/>
      <protection/>
    </xf>
    <xf numFmtId="0" fontId="13" fillId="35" borderId="21" xfId="67" applyFont="1" applyFill="1" applyBorder="1" applyAlignment="1">
      <alignment horizontal="center"/>
      <protection/>
    </xf>
    <xf numFmtId="0" fontId="3" fillId="35" borderId="22" xfId="67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14" fillId="9" borderId="21" xfId="67" applyFont="1" applyFill="1" applyBorder="1" applyAlignment="1">
      <alignment horizontal="center"/>
      <protection/>
    </xf>
    <xf numFmtId="0" fontId="14" fillId="35" borderId="21" xfId="67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35" borderId="21" xfId="67" applyFont="1" applyFill="1" applyBorder="1" applyAlignment="1">
      <alignment horizontal="center"/>
      <protection/>
    </xf>
    <xf numFmtId="0" fontId="6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19" borderId="21" xfId="67" applyFont="1" applyFill="1" applyBorder="1" applyAlignment="1">
      <alignment horizontal="center"/>
      <protection/>
    </xf>
    <xf numFmtId="0" fontId="0" fillId="0" borderId="24" xfId="0" applyFont="1" applyBorder="1" applyAlignment="1">
      <alignment horizontal="left" vertical="center" wrapText="1"/>
    </xf>
    <xf numFmtId="0" fontId="0" fillId="0" borderId="24" xfId="88" applyFont="1" applyFill="1" applyBorder="1" applyAlignment="1">
      <alignment horizontal="left" vertic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2" xfId="88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 wrapText="1"/>
    </xf>
    <xf numFmtId="0" fontId="0" fillId="0" borderId="12" xfId="45" applyFont="1" applyFill="1" applyBorder="1" applyAlignment="1">
      <alignment horizontal="center"/>
      <protection/>
    </xf>
    <xf numFmtId="0" fontId="6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vertical="center"/>
    </xf>
    <xf numFmtId="0" fontId="0" fillId="0" borderId="12" xfId="67" applyFont="1" applyFill="1" applyBorder="1" applyAlignment="1">
      <alignment horizontal="center" wrapTex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60" fillId="0" borderId="12" xfId="0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" fontId="6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/>
    </xf>
    <xf numFmtId="0" fontId="0" fillId="0" borderId="24" xfId="67" applyFont="1" applyFill="1" applyBorder="1" applyAlignment="1">
      <alignment horizontal="left" wrapText="1"/>
      <protection/>
    </xf>
    <xf numFmtId="0" fontId="61" fillId="0" borderId="24" xfId="0" applyFont="1" applyFill="1" applyBorder="1" applyAlignment="1">
      <alignment horizontal="left" vertical="center" wrapText="1"/>
    </xf>
    <xf numFmtId="199" fontId="0" fillId="0" borderId="12" xfId="0" applyNumberFormat="1" applyFill="1" applyBorder="1" applyAlignment="1">
      <alignment horizontal="center"/>
    </xf>
    <xf numFmtId="199" fontId="0" fillId="0" borderId="12" xfId="0" applyNumberFormat="1" applyFont="1" applyFill="1" applyBorder="1" applyAlignment="1">
      <alignment horizontal="center"/>
    </xf>
    <xf numFmtId="0" fontId="60" fillId="0" borderId="24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99" fontId="0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 horizontal="center" vertical="center"/>
    </xf>
    <xf numFmtId="0" fontId="3" fillId="0" borderId="25" xfId="67" applyFont="1" applyFill="1" applyBorder="1" applyAlignment="1">
      <alignment horizontal="center" vertical="center" wrapText="1"/>
      <protection/>
    </xf>
    <xf numFmtId="0" fontId="3" fillId="0" borderId="26" xfId="67" applyFont="1" applyFill="1" applyBorder="1" applyAlignment="1">
      <alignment horizontal="center"/>
      <protection/>
    </xf>
    <xf numFmtId="0" fontId="3" fillId="12" borderId="26" xfId="67" applyFont="1" applyFill="1" applyBorder="1" applyAlignment="1">
      <alignment horizontal="center"/>
      <protection/>
    </xf>
    <xf numFmtId="0" fontId="3" fillId="9" borderId="26" xfId="67" applyFont="1" applyFill="1" applyBorder="1" applyAlignment="1">
      <alignment horizontal="center"/>
      <protection/>
    </xf>
    <xf numFmtId="0" fontId="3" fillId="19" borderId="26" xfId="67" applyFont="1" applyFill="1" applyBorder="1" applyAlignment="1">
      <alignment horizontal="center"/>
      <protection/>
    </xf>
    <xf numFmtId="0" fontId="62" fillId="19" borderId="26" xfId="0" applyFont="1" applyFill="1" applyBorder="1" applyAlignment="1">
      <alignment horizontal="center" wrapText="1"/>
    </xf>
    <xf numFmtId="0" fontId="3" fillId="0" borderId="27" xfId="67" applyFont="1" applyFill="1" applyBorder="1" applyAlignment="1">
      <alignment horizontal="center"/>
      <protection/>
    </xf>
    <xf numFmtId="0" fontId="3" fillId="12" borderId="26" xfId="67" applyFont="1" applyFill="1" applyBorder="1" applyAlignment="1">
      <alignment horizontal="center" vertical="center"/>
      <protection/>
    </xf>
    <xf numFmtId="0" fontId="0" fillId="9" borderId="26" xfId="67" applyFont="1" applyFill="1" applyBorder="1" applyAlignment="1">
      <alignment horizontal="center"/>
      <protection/>
    </xf>
    <xf numFmtId="0" fontId="0" fillId="0" borderId="26" xfId="67" applyFont="1" applyFill="1" applyBorder="1" applyAlignment="1">
      <alignment horizontal="center"/>
      <protection/>
    </xf>
    <xf numFmtId="1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0" fontId="61" fillId="0" borderId="24" xfId="0" applyFont="1" applyFill="1" applyBorder="1" applyAlignment="1">
      <alignment/>
    </xf>
    <xf numFmtId="0" fontId="61" fillId="0" borderId="24" xfId="0" applyFont="1" applyFill="1" applyBorder="1" applyAlignment="1">
      <alignment/>
    </xf>
    <xf numFmtId="0" fontId="0" fillId="0" borderId="24" xfId="45" applyFont="1" applyFill="1" applyBorder="1" applyAlignment="1">
      <alignment horizontal="left"/>
      <protection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vertical="center" wrapText="1"/>
    </xf>
    <xf numFmtId="0" fontId="0" fillId="0" borderId="12" xfId="45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0" fillId="0" borderId="12" xfId="45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99" fontId="0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36" borderId="21" xfId="0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1" fontId="0" fillId="36" borderId="12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/>
    </xf>
    <xf numFmtId="199" fontId="0" fillId="36" borderId="12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99" fontId="0" fillId="36" borderId="12" xfId="0" applyNumberFormat="1" applyFill="1" applyBorder="1" applyAlignment="1">
      <alignment horizontal="center"/>
    </xf>
    <xf numFmtId="199" fontId="0" fillId="36" borderId="12" xfId="0" applyNumberFormat="1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" fontId="0" fillId="36" borderId="12" xfId="0" applyNumberFormat="1" applyFill="1" applyBorder="1" applyAlignment="1">
      <alignment horizontal="center"/>
    </xf>
    <xf numFmtId="199" fontId="0" fillId="36" borderId="12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99" fontId="0" fillId="36" borderId="12" xfId="0" applyNumberFormat="1" applyFill="1" applyBorder="1" applyAlignment="1">
      <alignment horizontal="center" vertical="center"/>
    </xf>
    <xf numFmtId="1" fontId="0" fillId="36" borderId="12" xfId="0" applyNumberFormat="1" applyFont="1" applyFill="1" applyBorder="1" applyAlignment="1">
      <alignment/>
    </xf>
    <xf numFmtId="0" fontId="0" fillId="36" borderId="20" xfId="0" applyFill="1" applyBorder="1" applyAlignment="1">
      <alignment horizontal="center"/>
    </xf>
    <xf numFmtId="1" fontId="0" fillId="36" borderId="2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64" fillId="0" borderId="24" xfId="0" applyFont="1" applyFill="1" applyBorder="1" applyAlignment="1">
      <alignment horizontal="left"/>
    </xf>
    <xf numFmtId="0" fontId="0" fillId="0" borderId="24" xfId="0" applyFont="1" applyFill="1" applyBorder="1" applyAlignment="1" applyProtection="1">
      <alignment horizontal="left"/>
      <protection hidden="1"/>
    </xf>
    <xf numFmtId="0" fontId="0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4" xfId="45" applyFont="1" applyFill="1" applyBorder="1" applyAlignment="1">
      <alignment horizontal="left" vertical="center"/>
      <protection/>
    </xf>
    <xf numFmtId="49" fontId="0" fillId="0" borderId="24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49" fontId="0" fillId="35" borderId="24" xfId="0" applyNumberFormat="1" applyFont="1" applyFill="1" applyBorder="1" applyAlignment="1">
      <alignment vertical="center"/>
    </xf>
    <xf numFmtId="0" fontId="61" fillId="0" borderId="24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17" fillId="33" borderId="18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10" xfId="67" applyFont="1" applyFill="1" applyBorder="1" applyAlignment="1">
      <alignment horizontal="left" wrapText="1"/>
      <protection/>
    </xf>
    <xf numFmtId="0" fontId="0" fillId="0" borderId="15" xfId="67" applyFont="1" applyFill="1" applyBorder="1" applyAlignment="1">
      <alignment horizontal="center" wrapText="1"/>
      <protection/>
    </xf>
    <xf numFmtId="0" fontId="61" fillId="0" borderId="15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1" fontId="65" fillId="0" borderId="31" xfId="0" applyNumberFormat="1" applyFont="1" applyFill="1" applyBorder="1" applyAlignment="1">
      <alignment horizontal="center"/>
    </xf>
    <xf numFmtId="0" fontId="65" fillId="0" borderId="35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 wrapText="1"/>
    </xf>
    <xf numFmtId="1" fontId="65" fillId="0" borderId="3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wrapText="1"/>
    </xf>
    <xf numFmtId="1" fontId="66" fillId="0" borderId="31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 wrapText="1"/>
    </xf>
    <xf numFmtId="1" fontId="66" fillId="0" borderId="3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65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6" fillId="0" borderId="30" xfId="0" applyFont="1" applyFill="1" applyBorder="1" applyAlignment="1">
      <alignment horizontal="center"/>
    </xf>
    <xf numFmtId="0" fontId="66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2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61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60" fillId="0" borderId="39" xfId="0" applyFont="1" applyFill="1" applyBorder="1" applyAlignment="1">
      <alignment/>
    </xf>
    <xf numFmtId="0" fontId="61" fillId="0" borderId="39" xfId="0" applyFont="1" applyFill="1" applyBorder="1" applyAlignment="1">
      <alignment horizontal="left" vertical="center" wrapText="1"/>
    </xf>
    <xf numFmtId="0" fontId="0" fillId="0" borderId="39" xfId="67" applyFont="1" applyFill="1" applyBorder="1" applyAlignment="1">
      <alignment horizontal="left" wrapText="1"/>
      <protection/>
    </xf>
    <xf numFmtId="0" fontId="0" fillId="0" borderId="39" xfId="45" applyFont="1" applyFill="1" applyBorder="1" applyAlignment="1">
      <alignment horizontal="left"/>
      <protection/>
    </xf>
    <xf numFmtId="0" fontId="64" fillId="0" borderId="39" xfId="0" applyFont="1" applyFill="1" applyBorder="1" applyAlignment="1">
      <alignment horizontal="left"/>
    </xf>
    <xf numFmtId="0" fontId="0" fillId="0" borderId="39" xfId="0" applyFont="1" applyFill="1" applyBorder="1" applyAlignment="1" applyProtection="1">
      <alignment horizontal="left"/>
      <protection hidden="1"/>
    </xf>
    <xf numFmtId="0" fontId="0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39" xfId="88" applyFont="1" applyFill="1" applyBorder="1" applyAlignment="1">
      <alignment horizontal="left" vertical="center"/>
      <protection/>
    </xf>
    <xf numFmtId="0" fontId="0" fillId="0" borderId="39" xfId="45" applyFont="1" applyFill="1" applyBorder="1" applyAlignment="1">
      <alignment horizontal="left" vertical="center"/>
      <protection/>
    </xf>
    <xf numFmtId="49" fontId="0" fillId="0" borderId="39" xfId="0" applyNumberFormat="1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61" fillId="0" borderId="39" xfId="0" applyFont="1" applyFill="1" applyBorder="1" applyAlignment="1">
      <alignment/>
    </xf>
    <xf numFmtId="0" fontId="60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49" fontId="0" fillId="35" borderId="39" xfId="0" applyNumberFormat="1" applyFont="1" applyFill="1" applyBorder="1" applyAlignment="1">
      <alignment vertical="center"/>
    </xf>
    <xf numFmtId="0" fontId="61" fillId="0" borderId="39" xfId="0" applyFont="1" applyFill="1" applyBorder="1" applyAlignment="1">
      <alignment horizontal="left" vertical="center"/>
    </xf>
    <xf numFmtId="0" fontId="61" fillId="0" borderId="40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67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67" fillId="0" borderId="3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" fontId="6" fillId="0" borderId="41" xfId="0" applyNumberFormat="1" applyFont="1" applyFill="1" applyBorder="1" applyAlignment="1">
      <alignment horizontal="center"/>
    </xf>
    <xf numFmtId="0" fontId="65" fillId="0" borderId="42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3" fillId="0" borderId="12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5" xfId="74"/>
    <cellStyle name="Normal 6" xfId="75"/>
    <cellStyle name="Normal 7" xfId="76"/>
    <cellStyle name="Normal 8" xfId="77"/>
    <cellStyle name="Normal 9" xfId="78"/>
    <cellStyle name="normální_List1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Обычный 2 2" xfId="86"/>
    <cellStyle name="Обычный 2 5" xfId="87"/>
    <cellStyle name="Обычный 4" xfId="88"/>
    <cellStyle name="Обычный 9" xfId="89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280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P6" sqref="P6"/>
    </sheetView>
  </sheetViews>
  <sheetFormatPr defaultColWidth="9.140625" defaultRowHeight="12.75"/>
  <cols>
    <col min="1" max="1" width="5.00390625" style="7" customWidth="1"/>
    <col min="2" max="2" width="29.8515625" style="6" customWidth="1"/>
    <col min="3" max="3" width="7.57421875" style="7" customWidth="1"/>
    <col min="4" max="4" width="11.8515625" style="1" customWidth="1"/>
    <col min="5" max="6" width="5.421875" style="1" customWidth="1"/>
    <col min="7" max="7" width="7.28125" style="7" customWidth="1"/>
    <col min="8" max="8" width="5.00390625" style="8" customWidth="1"/>
    <col min="9" max="9" width="4.7109375" style="8" customWidth="1"/>
    <col min="10" max="10" width="5.00390625" style="8" customWidth="1"/>
    <col min="11" max="23" width="5.00390625" style="26" customWidth="1"/>
    <col min="24" max="25" width="4.8515625" style="4" customWidth="1"/>
    <col min="26" max="53" width="4.8515625" style="0" customWidth="1"/>
    <col min="54" max="62" width="6.00390625" style="0" customWidth="1"/>
    <col min="63" max="74" width="4.8515625" style="0" customWidth="1"/>
  </cols>
  <sheetData>
    <row r="2" spans="1:11" ht="18">
      <c r="A2" s="226" t="s">
        <v>20</v>
      </c>
      <c r="B2" s="11"/>
      <c r="C2" s="10"/>
      <c r="D2" s="3"/>
      <c r="E2" s="3"/>
      <c r="F2" s="3"/>
      <c r="K2" s="8"/>
    </row>
    <row r="3" spans="1:25" s="19" customFormat="1" ht="12.75">
      <c r="A3" s="21"/>
      <c r="B3" s="17"/>
      <c r="C3" s="18"/>
      <c r="D3" s="18"/>
      <c r="E3" s="18"/>
      <c r="F3" s="18"/>
      <c r="G3" s="18"/>
      <c r="H3" s="22"/>
      <c r="I3" s="22"/>
      <c r="J3" s="22"/>
      <c r="K3" s="5"/>
      <c r="L3" s="5"/>
      <c r="M3" s="5"/>
      <c r="N3" s="5"/>
      <c r="O3" s="27"/>
      <c r="P3" s="27"/>
      <c r="Q3" s="27"/>
      <c r="R3" s="5"/>
      <c r="S3" s="5"/>
      <c r="T3" s="5"/>
      <c r="U3" s="5"/>
      <c r="V3" s="5"/>
      <c r="W3" s="5"/>
      <c r="X3" s="20"/>
      <c r="Y3" s="20"/>
    </row>
    <row r="4" spans="15:21" ht="13.5" thickBot="1">
      <c r="O4" s="28"/>
      <c r="P4" s="28"/>
      <c r="Q4" s="28"/>
      <c r="U4" s="28"/>
    </row>
    <row r="5" spans="1:74" ht="13.5" thickBot="1">
      <c r="A5" s="23"/>
      <c r="B5" s="12" t="s">
        <v>11</v>
      </c>
      <c r="C5" s="16"/>
      <c r="D5" s="284"/>
      <c r="E5" s="284"/>
      <c r="F5" s="284"/>
      <c r="G5" s="285"/>
      <c r="H5" s="281" t="s">
        <v>336</v>
      </c>
      <c r="I5" s="282"/>
      <c r="J5" s="282"/>
      <c r="K5" s="282"/>
      <c r="L5" s="282"/>
      <c r="M5" s="282"/>
      <c r="N5" s="282"/>
      <c r="O5" s="283"/>
      <c r="P5" s="281" t="s">
        <v>337</v>
      </c>
      <c r="Q5" s="282"/>
      <c r="R5" s="282"/>
      <c r="S5" s="282"/>
      <c r="T5" s="282"/>
      <c r="U5" s="282"/>
      <c r="V5" s="282"/>
      <c r="W5" s="282"/>
      <c r="X5" s="278" t="s">
        <v>273</v>
      </c>
      <c r="Y5" s="288"/>
      <c r="Z5" s="288"/>
      <c r="AA5" s="288"/>
      <c r="AB5" s="288"/>
      <c r="AC5" s="288"/>
      <c r="AD5" s="288"/>
      <c r="AE5" s="288"/>
      <c r="AF5" s="288"/>
      <c r="AG5" s="288"/>
      <c r="AH5" s="289"/>
      <c r="AI5" s="278" t="s">
        <v>314</v>
      </c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80"/>
      <c r="AU5" s="278" t="s">
        <v>318</v>
      </c>
      <c r="AV5" s="279"/>
      <c r="AW5" s="279"/>
      <c r="AX5" s="279"/>
      <c r="AY5" s="279"/>
      <c r="AZ5" s="279"/>
      <c r="BA5" s="279"/>
      <c r="BB5" s="278" t="s">
        <v>326</v>
      </c>
      <c r="BC5" s="279"/>
      <c r="BD5" s="279"/>
      <c r="BE5" s="279"/>
      <c r="BF5" s="279"/>
      <c r="BG5" s="279"/>
      <c r="BH5" s="279"/>
      <c r="BI5" s="279"/>
      <c r="BJ5" s="280"/>
      <c r="BK5" s="278" t="s">
        <v>331</v>
      </c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80"/>
    </row>
    <row r="6" spans="1:74" ht="15" thickBot="1">
      <c r="A6" s="38"/>
      <c r="B6" s="193" t="s">
        <v>156</v>
      </c>
      <c r="C6" s="39"/>
      <c r="D6" s="286"/>
      <c r="E6" s="286"/>
      <c r="F6" s="286"/>
      <c r="G6" s="287"/>
      <c r="H6" s="9" t="s">
        <v>16</v>
      </c>
      <c r="I6" s="30" t="s">
        <v>17</v>
      </c>
      <c r="J6" s="30" t="s">
        <v>12</v>
      </c>
      <c r="K6" s="33" t="s">
        <v>18</v>
      </c>
      <c r="L6" s="33" t="s">
        <v>13</v>
      </c>
      <c r="M6" s="33" t="s">
        <v>14</v>
      </c>
      <c r="N6" s="33" t="s">
        <v>19</v>
      </c>
      <c r="O6" s="30" t="s">
        <v>15</v>
      </c>
      <c r="P6" s="9" t="s">
        <v>158</v>
      </c>
      <c r="Q6" s="30" t="s">
        <v>17</v>
      </c>
      <c r="R6" s="30" t="s">
        <v>12</v>
      </c>
      <c r="S6" s="33" t="s">
        <v>157</v>
      </c>
      <c r="T6" s="33" t="s">
        <v>13</v>
      </c>
      <c r="U6" s="33" t="s">
        <v>14</v>
      </c>
      <c r="V6" s="33" t="s">
        <v>154</v>
      </c>
      <c r="W6" s="30" t="s">
        <v>15</v>
      </c>
      <c r="X6" s="43" t="s">
        <v>171</v>
      </c>
      <c r="Y6" s="44" t="s">
        <v>172</v>
      </c>
      <c r="Z6" s="45" t="s">
        <v>174</v>
      </c>
      <c r="AA6" s="46" t="s">
        <v>175</v>
      </c>
      <c r="AB6" s="47" t="s">
        <v>7</v>
      </c>
      <c r="AC6" s="44" t="s">
        <v>176</v>
      </c>
      <c r="AD6" s="44" t="s">
        <v>177</v>
      </c>
      <c r="AE6" s="48" t="s">
        <v>178</v>
      </c>
      <c r="AF6" s="48" t="s">
        <v>179</v>
      </c>
      <c r="AG6" s="49" t="s">
        <v>180</v>
      </c>
      <c r="AH6" s="50" t="s">
        <v>181</v>
      </c>
      <c r="AI6" s="43" t="s">
        <v>171</v>
      </c>
      <c r="AJ6" s="44" t="s">
        <v>172</v>
      </c>
      <c r="AK6" s="45" t="s">
        <v>173</v>
      </c>
      <c r="AL6" s="45" t="s">
        <v>174</v>
      </c>
      <c r="AM6" s="46" t="s">
        <v>175</v>
      </c>
      <c r="AN6" s="60" t="s">
        <v>7</v>
      </c>
      <c r="AO6" s="44" t="s">
        <v>176</v>
      </c>
      <c r="AP6" s="44" t="s">
        <v>177</v>
      </c>
      <c r="AQ6" s="48" t="s">
        <v>178</v>
      </c>
      <c r="AR6" s="48" t="s">
        <v>179</v>
      </c>
      <c r="AS6" s="61" t="s">
        <v>180</v>
      </c>
      <c r="AT6" s="50" t="s">
        <v>181</v>
      </c>
      <c r="AU6" s="46" t="s">
        <v>175</v>
      </c>
      <c r="AV6" s="44" t="s">
        <v>176</v>
      </c>
      <c r="AW6" s="44" t="s">
        <v>177</v>
      </c>
      <c r="AX6" s="48" t="s">
        <v>178</v>
      </c>
      <c r="AY6" s="48" t="s">
        <v>179</v>
      </c>
      <c r="AZ6" s="65" t="s">
        <v>180</v>
      </c>
      <c r="BA6" s="50" t="s">
        <v>181</v>
      </c>
      <c r="BB6" s="44" t="s">
        <v>172</v>
      </c>
      <c r="BC6" s="45" t="s">
        <v>174</v>
      </c>
      <c r="BD6" s="46" t="s">
        <v>175</v>
      </c>
      <c r="BE6" s="44" t="s">
        <v>176</v>
      </c>
      <c r="BF6" s="44" t="s">
        <v>177</v>
      </c>
      <c r="BG6" s="48" t="s">
        <v>178</v>
      </c>
      <c r="BH6" s="48" t="s">
        <v>179</v>
      </c>
      <c r="BI6" s="65" t="s">
        <v>180</v>
      </c>
      <c r="BJ6" s="50" t="s">
        <v>181</v>
      </c>
      <c r="BK6" s="43" t="s">
        <v>171</v>
      </c>
      <c r="BL6" s="44" t="s">
        <v>172</v>
      </c>
      <c r="BM6" s="45" t="s">
        <v>173</v>
      </c>
      <c r="BN6" s="45" t="s">
        <v>174</v>
      </c>
      <c r="BO6" s="46" t="s">
        <v>175</v>
      </c>
      <c r="BP6" s="60" t="s">
        <v>7</v>
      </c>
      <c r="BQ6" s="44" t="s">
        <v>176</v>
      </c>
      <c r="BR6" s="44" t="s">
        <v>177</v>
      </c>
      <c r="BS6" s="69" t="s">
        <v>178</v>
      </c>
      <c r="BT6" s="69" t="s">
        <v>179</v>
      </c>
      <c r="BU6" s="65" t="s">
        <v>180</v>
      </c>
      <c r="BV6" s="50" t="s">
        <v>181</v>
      </c>
    </row>
    <row r="7" spans="1:74" ht="13.5" thickBot="1">
      <c r="A7" s="261" t="s">
        <v>6</v>
      </c>
      <c r="B7" s="190" t="s">
        <v>1</v>
      </c>
      <c r="C7" s="190" t="s">
        <v>9</v>
      </c>
      <c r="D7" s="191" t="s">
        <v>2</v>
      </c>
      <c r="E7" s="191" t="s">
        <v>153</v>
      </c>
      <c r="F7" s="191" t="s">
        <v>74</v>
      </c>
      <c r="G7" s="192" t="s">
        <v>5</v>
      </c>
      <c r="H7" s="14">
        <v>1</v>
      </c>
      <c r="I7" s="31">
        <v>2</v>
      </c>
      <c r="J7" s="31">
        <v>3</v>
      </c>
      <c r="K7" s="34">
        <v>4</v>
      </c>
      <c r="L7" s="35">
        <v>5</v>
      </c>
      <c r="M7" s="35">
        <v>6</v>
      </c>
      <c r="N7" s="35">
        <v>7</v>
      </c>
      <c r="O7" s="32">
        <v>8</v>
      </c>
      <c r="P7" s="32">
        <v>1</v>
      </c>
      <c r="Q7" s="32">
        <v>2</v>
      </c>
      <c r="R7" s="35">
        <v>3</v>
      </c>
      <c r="S7" s="34">
        <v>4</v>
      </c>
      <c r="T7" s="32">
        <v>5</v>
      </c>
      <c r="U7" s="34">
        <v>6</v>
      </c>
      <c r="V7" s="34">
        <v>7</v>
      </c>
      <c r="W7" s="32">
        <v>8</v>
      </c>
      <c r="X7" s="113" t="s">
        <v>182</v>
      </c>
      <c r="Y7" s="114" t="s">
        <v>182</v>
      </c>
      <c r="Z7" s="115" t="s">
        <v>182</v>
      </c>
      <c r="AA7" s="116" t="s">
        <v>7</v>
      </c>
      <c r="AB7" s="116" t="s">
        <v>7</v>
      </c>
      <c r="AC7" s="114" t="s">
        <v>3</v>
      </c>
      <c r="AD7" s="114" t="s">
        <v>183</v>
      </c>
      <c r="AE7" s="117" t="s">
        <v>8</v>
      </c>
      <c r="AF7" s="118" t="s">
        <v>8</v>
      </c>
      <c r="AG7" s="114" t="s">
        <v>0</v>
      </c>
      <c r="AH7" s="119" t="s">
        <v>25</v>
      </c>
      <c r="AI7" s="113" t="s">
        <v>182</v>
      </c>
      <c r="AJ7" s="114" t="s">
        <v>182</v>
      </c>
      <c r="AK7" s="120" t="s">
        <v>182</v>
      </c>
      <c r="AL7" s="115" t="s">
        <v>182</v>
      </c>
      <c r="AM7" s="116" t="s">
        <v>7</v>
      </c>
      <c r="AN7" s="121" t="s">
        <v>7</v>
      </c>
      <c r="AO7" s="114" t="s">
        <v>3</v>
      </c>
      <c r="AP7" s="114" t="s">
        <v>183</v>
      </c>
      <c r="AQ7" s="117" t="s">
        <v>8</v>
      </c>
      <c r="AR7" s="118" t="s">
        <v>8</v>
      </c>
      <c r="AS7" s="122" t="s">
        <v>0</v>
      </c>
      <c r="AT7" s="119" t="s">
        <v>25</v>
      </c>
      <c r="AU7" s="116" t="s">
        <v>7</v>
      </c>
      <c r="AV7" s="114" t="s">
        <v>3</v>
      </c>
      <c r="AW7" s="114" t="s">
        <v>183</v>
      </c>
      <c r="AX7" s="117" t="s">
        <v>8</v>
      </c>
      <c r="AY7" s="118" t="s">
        <v>8</v>
      </c>
      <c r="AZ7" s="114" t="s">
        <v>0</v>
      </c>
      <c r="BA7" s="119" t="s">
        <v>25</v>
      </c>
      <c r="BB7" s="114" t="s">
        <v>182</v>
      </c>
      <c r="BC7" s="115" t="s">
        <v>182</v>
      </c>
      <c r="BD7" s="116" t="s">
        <v>7</v>
      </c>
      <c r="BE7" s="114" t="s">
        <v>3</v>
      </c>
      <c r="BF7" s="114" t="s">
        <v>183</v>
      </c>
      <c r="BG7" s="117" t="s">
        <v>8</v>
      </c>
      <c r="BH7" s="118" t="s">
        <v>8</v>
      </c>
      <c r="BI7" s="114" t="s">
        <v>0</v>
      </c>
      <c r="BJ7" s="119" t="s">
        <v>25</v>
      </c>
      <c r="BK7" s="113" t="s">
        <v>182</v>
      </c>
      <c r="BL7" s="114" t="s">
        <v>182</v>
      </c>
      <c r="BM7" s="120" t="s">
        <v>182</v>
      </c>
      <c r="BN7" s="115" t="s">
        <v>182</v>
      </c>
      <c r="BO7" s="116" t="s">
        <v>7</v>
      </c>
      <c r="BP7" s="121" t="s">
        <v>7</v>
      </c>
      <c r="BQ7" s="114" t="s">
        <v>3</v>
      </c>
      <c r="BR7" s="114" t="s">
        <v>183</v>
      </c>
      <c r="BS7" s="117" t="s">
        <v>8</v>
      </c>
      <c r="BT7" s="118" t="s">
        <v>8</v>
      </c>
      <c r="BU7" s="114" t="s">
        <v>0</v>
      </c>
      <c r="BV7" s="119" t="s">
        <v>25</v>
      </c>
    </row>
    <row r="8" spans="1:74" s="2" customFormat="1" ht="12.75">
      <c r="A8" s="262">
        <v>1</v>
      </c>
      <c r="B8" s="233" t="s">
        <v>27</v>
      </c>
      <c r="C8" s="171">
        <v>80114</v>
      </c>
      <c r="D8" s="171" t="s">
        <v>8</v>
      </c>
      <c r="E8" s="172" t="s">
        <v>155</v>
      </c>
      <c r="F8" s="173" t="s">
        <v>23</v>
      </c>
      <c r="G8" s="187">
        <f>H8+J8+L8+N8+AO8+AQ8+AS8</f>
        <v>937</v>
      </c>
      <c r="H8" s="166">
        <v>152</v>
      </c>
      <c r="I8" s="123"/>
      <c r="J8" s="149">
        <v>165</v>
      </c>
      <c r="K8" s="99">
        <v>59</v>
      </c>
      <c r="L8" s="149">
        <v>137</v>
      </c>
      <c r="M8" s="124"/>
      <c r="N8" s="149">
        <v>141</v>
      </c>
      <c r="O8" s="123"/>
      <c r="P8" s="124"/>
      <c r="Q8" s="124"/>
      <c r="R8" s="124"/>
      <c r="S8" s="124"/>
      <c r="T8" s="124"/>
      <c r="U8" s="124"/>
      <c r="V8" s="124"/>
      <c r="W8" s="124"/>
      <c r="X8" s="126"/>
      <c r="Y8" s="126"/>
      <c r="Z8" s="126"/>
      <c r="AA8" s="126"/>
      <c r="AB8" s="126"/>
      <c r="AC8" s="126"/>
      <c r="AD8" s="126"/>
      <c r="AE8" s="99">
        <v>71</v>
      </c>
      <c r="AF8" s="125">
        <v>25</v>
      </c>
      <c r="AG8" s="52">
        <v>0</v>
      </c>
      <c r="AH8" s="126"/>
      <c r="AI8" s="126"/>
      <c r="AJ8" s="126"/>
      <c r="AK8" s="126"/>
      <c r="AL8" s="126"/>
      <c r="AM8" s="126"/>
      <c r="AN8" s="126"/>
      <c r="AO8" s="150">
        <v>115</v>
      </c>
      <c r="AP8" s="125"/>
      <c r="AQ8" s="150">
        <v>112</v>
      </c>
      <c r="AR8" s="52">
        <v>97</v>
      </c>
      <c r="AS8" s="167">
        <v>115</v>
      </c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99">
        <v>40.3</v>
      </c>
      <c r="BF8" s="52"/>
      <c r="BG8" s="125">
        <v>56.4</v>
      </c>
      <c r="BH8" s="52"/>
      <c r="BI8" s="147">
        <v>91.1</v>
      </c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48"/>
    </row>
    <row r="9" spans="1:74" s="2" customFormat="1" ht="12.75">
      <c r="A9" s="263">
        <v>2</v>
      </c>
      <c r="B9" s="234" t="s">
        <v>79</v>
      </c>
      <c r="C9" s="168">
        <v>119517</v>
      </c>
      <c r="D9" s="168" t="s">
        <v>8</v>
      </c>
      <c r="E9" s="170" t="s">
        <v>170</v>
      </c>
      <c r="F9" s="174" t="s">
        <v>30</v>
      </c>
      <c r="G9" s="188">
        <f>P9+Q9+R9+S9+T9+W9+AQ9</f>
        <v>928</v>
      </c>
      <c r="H9" s="55"/>
      <c r="I9" s="25"/>
      <c r="J9" s="25"/>
      <c r="K9" s="13"/>
      <c r="L9" s="13"/>
      <c r="M9" s="13"/>
      <c r="N9" s="13"/>
      <c r="O9" s="13"/>
      <c r="P9" s="151">
        <v>148</v>
      </c>
      <c r="Q9" s="151">
        <v>153</v>
      </c>
      <c r="R9" s="151">
        <v>107</v>
      </c>
      <c r="S9" s="151">
        <v>112</v>
      </c>
      <c r="T9" s="151">
        <v>152</v>
      </c>
      <c r="U9" s="24">
        <v>0</v>
      </c>
      <c r="V9" s="13"/>
      <c r="W9" s="151">
        <v>141</v>
      </c>
      <c r="X9" s="62"/>
      <c r="Y9" s="62"/>
      <c r="Z9" s="62"/>
      <c r="AA9" s="62"/>
      <c r="AB9" s="62"/>
      <c r="AC9" s="62"/>
      <c r="AD9" s="62"/>
      <c r="AE9" s="24">
        <v>61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151">
        <v>115</v>
      </c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79"/>
    </row>
    <row r="10" spans="1:74" s="2" customFormat="1" ht="12.75">
      <c r="A10" s="263">
        <v>3</v>
      </c>
      <c r="B10" s="235" t="s">
        <v>187</v>
      </c>
      <c r="C10" s="168">
        <v>24587</v>
      </c>
      <c r="D10" s="168" t="s">
        <v>8</v>
      </c>
      <c r="E10" s="170" t="s">
        <v>170</v>
      </c>
      <c r="F10" s="174" t="s">
        <v>23</v>
      </c>
      <c r="G10" s="188">
        <f>Q10+R10+T10+BS10+BT10+BU10+W10</f>
        <v>917</v>
      </c>
      <c r="H10" s="55"/>
      <c r="I10" s="25"/>
      <c r="J10" s="25"/>
      <c r="K10" s="13"/>
      <c r="L10" s="13"/>
      <c r="M10" s="13"/>
      <c r="N10" s="13"/>
      <c r="O10" s="13"/>
      <c r="P10" s="13"/>
      <c r="Q10" s="151">
        <v>144</v>
      </c>
      <c r="R10" s="151">
        <v>174</v>
      </c>
      <c r="S10" s="13"/>
      <c r="T10" s="151">
        <v>114</v>
      </c>
      <c r="U10" s="13"/>
      <c r="V10" s="13"/>
      <c r="W10" s="151">
        <v>145</v>
      </c>
      <c r="X10" s="62"/>
      <c r="Y10" s="62"/>
      <c r="Z10" s="62"/>
      <c r="AA10" s="62"/>
      <c r="AB10" s="62"/>
      <c r="AC10" s="53">
        <v>62</v>
      </c>
      <c r="AD10" s="54"/>
      <c r="AE10" s="24">
        <v>103</v>
      </c>
      <c r="AF10" s="53">
        <v>52</v>
      </c>
      <c r="AG10" s="54">
        <v>87</v>
      </c>
      <c r="AH10" s="53">
        <v>59</v>
      </c>
      <c r="AI10" s="62"/>
      <c r="AJ10" s="62"/>
      <c r="AK10" s="62"/>
      <c r="AL10" s="62"/>
      <c r="AM10" s="62"/>
      <c r="AN10" s="62"/>
      <c r="AO10" s="53">
        <v>80</v>
      </c>
      <c r="AP10" s="53"/>
      <c r="AQ10" s="24">
        <v>84</v>
      </c>
      <c r="AR10" s="54">
        <v>95</v>
      </c>
      <c r="AS10" s="54">
        <v>94</v>
      </c>
      <c r="AT10" s="53">
        <v>100</v>
      </c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53">
        <v>81</v>
      </c>
      <c r="BR10" s="54"/>
      <c r="BS10" s="152">
        <v>114</v>
      </c>
      <c r="BT10" s="153">
        <v>111</v>
      </c>
      <c r="BU10" s="153">
        <v>115</v>
      </c>
      <c r="BV10" s="51">
        <v>67</v>
      </c>
    </row>
    <row r="11" spans="1:74" s="2" customFormat="1" ht="12.75">
      <c r="A11" s="264">
        <v>4</v>
      </c>
      <c r="B11" s="236" t="s">
        <v>32</v>
      </c>
      <c r="C11" s="85">
        <v>132065</v>
      </c>
      <c r="D11" s="85" t="s">
        <v>8</v>
      </c>
      <c r="E11" s="42" t="s">
        <v>155</v>
      </c>
      <c r="F11" s="101" t="s">
        <v>30</v>
      </c>
      <c r="G11" s="188">
        <f>H11+J11+K11+L11+O11+AG11+AR11</f>
        <v>910</v>
      </c>
      <c r="H11" s="157">
        <v>133</v>
      </c>
      <c r="I11" s="25"/>
      <c r="J11" s="151">
        <v>167</v>
      </c>
      <c r="K11" s="151">
        <v>170</v>
      </c>
      <c r="L11" s="151">
        <v>91</v>
      </c>
      <c r="M11" s="13"/>
      <c r="N11" s="13"/>
      <c r="O11" s="151">
        <v>159</v>
      </c>
      <c r="P11" s="13"/>
      <c r="Q11" s="13"/>
      <c r="R11" s="13"/>
      <c r="S11" s="25"/>
      <c r="T11" s="25"/>
      <c r="U11" s="13"/>
      <c r="V11" s="13"/>
      <c r="W11" s="13"/>
      <c r="X11" s="62"/>
      <c r="Y11" s="62"/>
      <c r="Z11" s="62"/>
      <c r="AA11" s="62"/>
      <c r="AB11" s="62"/>
      <c r="AC11" s="62"/>
      <c r="AD11" s="62"/>
      <c r="AE11" s="24">
        <v>71</v>
      </c>
      <c r="AF11" s="53"/>
      <c r="AG11" s="153">
        <v>98</v>
      </c>
      <c r="AH11" s="62"/>
      <c r="AI11" s="62"/>
      <c r="AJ11" s="62"/>
      <c r="AK11" s="62"/>
      <c r="AL11" s="62"/>
      <c r="AM11" s="62"/>
      <c r="AN11" s="62"/>
      <c r="AO11" s="62"/>
      <c r="AP11" s="62"/>
      <c r="AQ11" s="24">
        <v>64</v>
      </c>
      <c r="AR11" s="153">
        <v>92</v>
      </c>
      <c r="AS11" s="54">
        <v>89</v>
      </c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79"/>
    </row>
    <row r="12" spans="1:74" s="2" customFormat="1" ht="12.75">
      <c r="A12" s="264">
        <v>5</v>
      </c>
      <c r="B12" s="236" t="s">
        <v>44</v>
      </c>
      <c r="C12" s="85">
        <v>121264</v>
      </c>
      <c r="D12" s="85" t="s">
        <v>3</v>
      </c>
      <c r="E12" s="42" t="s">
        <v>155</v>
      </c>
      <c r="F12" s="101" t="s">
        <v>30</v>
      </c>
      <c r="G12" s="188">
        <f>J12+K12+L12+M12+N12+O12+V12</f>
        <v>897</v>
      </c>
      <c r="H12" s="63">
        <v>0</v>
      </c>
      <c r="I12" s="24">
        <v>51</v>
      </c>
      <c r="J12" s="151">
        <v>123</v>
      </c>
      <c r="K12" s="151">
        <v>157</v>
      </c>
      <c r="L12" s="151">
        <v>122</v>
      </c>
      <c r="M12" s="151">
        <v>142</v>
      </c>
      <c r="N12" s="151">
        <v>122</v>
      </c>
      <c r="O12" s="151">
        <v>132</v>
      </c>
      <c r="P12" s="13"/>
      <c r="Q12" s="13"/>
      <c r="R12" s="13"/>
      <c r="S12" s="13"/>
      <c r="T12" s="13"/>
      <c r="U12" s="13"/>
      <c r="V12" s="151">
        <v>99</v>
      </c>
      <c r="W12" s="13"/>
      <c r="X12" s="62"/>
      <c r="Y12" s="62"/>
      <c r="Z12" s="62"/>
      <c r="AA12" s="62"/>
      <c r="AB12" s="62"/>
      <c r="AC12" s="62"/>
      <c r="AD12" s="62"/>
      <c r="AE12" s="62"/>
      <c r="AF12" s="62"/>
      <c r="AG12" s="96">
        <v>41.63841631945125</v>
      </c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96">
        <v>67.4717397641268</v>
      </c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105">
        <v>96.4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96">
        <v>31</v>
      </c>
      <c r="BV12" s="79"/>
    </row>
    <row r="13" spans="1:74" s="2" customFormat="1" ht="12.75">
      <c r="A13" s="264">
        <v>6</v>
      </c>
      <c r="B13" s="236" t="s">
        <v>81</v>
      </c>
      <c r="C13" s="85">
        <v>121272</v>
      </c>
      <c r="D13" s="85" t="s">
        <v>82</v>
      </c>
      <c r="E13" s="42" t="s">
        <v>170</v>
      </c>
      <c r="F13" s="101" t="s">
        <v>23</v>
      </c>
      <c r="G13" s="188">
        <f>P13+Q13+R13+S13+T13+U13+W13</f>
        <v>886</v>
      </c>
      <c r="H13" s="55"/>
      <c r="I13" s="25"/>
      <c r="J13" s="25"/>
      <c r="K13" s="13"/>
      <c r="L13" s="13"/>
      <c r="M13" s="13"/>
      <c r="N13" s="13"/>
      <c r="O13" s="13"/>
      <c r="P13" s="151">
        <v>143</v>
      </c>
      <c r="Q13" s="151">
        <v>139</v>
      </c>
      <c r="R13" s="151">
        <v>125</v>
      </c>
      <c r="S13" s="151">
        <v>107</v>
      </c>
      <c r="T13" s="151">
        <v>161</v>
      </c>
      <c r="U13" s="151">
        <v>114</v>
      </c>
      <c r="V13" s="13"/>
      <c r="W13" s="151">
        <v>97</v>
      </c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24">
        <v>53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24">
        <v>83</v>
      </c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4">
        <v>69</v>
      </c>
    </row>
    <row r="14" spans="1:74" s="2" customFormat="1" ht="12.75">
      <c r="A14" s="264">
        <v>7</v>
      </c>
      <c r="B14" s="236" t="s">
        <v>26</v>
      </c>
      <c r="C14" s="85">
        <v>119352</v>
      </c>
      <c r="D14" s="85" t="s">
        <v>8</v>
      </c>
      <c r="E14" s="42" t="s">
        <v>155</v>
      </c>
      <c r="F14" s="101" t="s">
        <v>23</v>
      </c>
      <c r="G14" s="188">
        <f>H14+J14+K14+O14+AE14+AS14+AY14</f>
        <v>860</v>
      </c>
      <c r="H14" s="157">
        <v>157</v>
      </c>
      <c r="I14" s="25"/>
      <c r="J14" s="151">
        <v>141</v>
      </c>
      <c r="K14" s="151">
        <v>151</v>
      </c>
      <c r="L14" s="25"/>
      <c r="M14" s="13"/>
      <c r="N14" s="13"/>
      <c r="O14" s="151">
        <v>120</v>
      </c>
      <c r="P14" s="13"/>
      <c r="Q14" s="13"/>
      <c r="R14" s="13"/>
      <c r="S14" s="13"/>
      <c r="T14" s="13"/>
      <c r="U14" s="13"/>
      <c r="V14" s="13"/>
      <c r="W14" s="13"/>
      <c r="X14" s="62"/>
      <c r="Y14" s="62"/>
      <c r="Z14" s="62"/>
      <c r="AA14" s="62"/>
      <c r="AB14" s="62"/>
      <c r="AC14" s="62"/>
      <c r="AD14" s="62"/>
      <c r="AE14" s="151">
        <v>105</v>
      </c>
      <c r="AF14" s="53">
        <v>44</v>
      </c>
      <c r="AG14" s="54">
        <v>85</v>
      </c>
      <c r="AH14" s="62"/>
      <c r="AI14" s="62"/>
      <c r="AJ14" s="62"/>
      <c r="AK14" s="62"/>
      <c r="AL14" s="62"/>
      <c r="AM14" s="62"/>
      <c r="AN14" s="62"/>
      <c r="AO14" s="62"/>
      <c r="AP14" s="62"/>
      <c r="AQ14" s="24">
        <v>69</v>
      </c>
      <c r="AR14" s="54"/>
      <c r="AS14" s="153">
        <v>90</v>
      </c>
      <c r="AT14" s="62"/>
      <c r="AU14" s="62"/>
      <c r="AV14" s="62"/>
      <c r="AW14" s="62"/>
      <c r="AX14" s="62"/>
      <c r="AY14" s="151">
        <v>96</v>
      </c>
      <c r="AZ14" s="54">
        <v>0</v>
      </c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93">
        <v>59</v>
      </c>
      <c r="BT14" s="54">
        <v>0</v>
      </c>
      <c r="BU14" s="54">
        <v>75</v>
      </c>
      <c r="BV14" s="79"/>
    </row>
    <row r="15" spans="1:74" s="2" customFormat="1" ht="12.75" customHeight="1">
      <c r="A15" s="264">
        <v>8</v>
      </c>
      <c r="B15" s="236" t="s">
        <v>88</v>
      </c>
      <c r="C15" s="85">
        <v>62076</v>
      </c>
      <c r="D15" s="85" t="s">
        <v>4</v>
      </c>
      <c r="E15" s="42" t="s">
        <v>170</v>
      </c>
      <c r="F15" s="101" t="s">
        <v>23</v>
      </c>
      <c r="G15" s="188">
        <f>P15+R15+S15+T15+U15+AA15+AT15</f>
        <v>845</v>
      </c>
      <c r="H15" s="55"/>
      <c r="I15" s="25"/>
      <c r="J15" s="25"/>
      <c r="K15" s="13"/>
      <c r="L15" s="13"/>
      <c r="M15" s="13"/>
      <c r="N15" s="13"/>
      <c r="O15" s="13"/>
      <c r="P15" s="151">
        <v>126</v>
      </c>
      <c r="Q15" s="13"/>
      <c r="R15" s="151">
        <v>139</v>
      </c>
      <c r="S15" s="151">
        <v>119</v>
      </c>
      <c r="T15" s="151">
        <v>125</v>
      </c>
      <c r="U15" s="151">
        <v>133</v>
      </c>
      <c r="V15" s="13"/>
      <c r="W15" s="13"/>
      <c r="X15" s="62"/>
      <c r="Y15" s="62"/>
      <c r="Z15" s="62"/>
      <c r="AA15" s="152">
        <v>100</v>
      </c>
      <c r="AB15" s="62"/>
      <c r="AC15" s="62"/>
      <c r="AD15" s="62"/>
      <c r="AE15" s="62"/>
      <c r="AF15" s="62"/>
      <c r="AG15" s="62"/>
      <c r="AH15" s="24">
        <v>71</v>
      </c>
      <c r="AI15" s="62"/>
      <c r="AJ15" s="62"/>
      <c r="AK15" s="62"/>
      <c r="AL15" s="62"/>
      <c r="AM15" s="53">
        <v>55</v>
      </c>
      <c r="AN15" s="53"/>
      <c r="AO15" s="53"/>
      <c r="AP15" s="53"/>
      <c r="AQ15" s="53"/>
      <c r="AR15" s="54"/>
      <c r="AS15" s="54"/>
      <c r="AT15" s="151">
        <v>103</v>
      </c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53">
        <v>90</v>
      </c>
      <c r="BP15" s="53"/>
      <c r="BQ15" s="53"/>
      <c r="BR15" s="53"/>
      <c r="BS15" s="53"/>
      <c r="BT15" s="54"/>
      <c r="BU15" s="54"/>
      <c r="BV15" s="64">
        <v>74</v>
      </c>
    </row>
    <row r="16" spans="1:74" s="2" customFormat="1" ht="12.75">
      <c r="A16" s="264">
        <v>9</v>
      </c>
      <c r="B16" s="236" t="s">
        <v>96</v>
      </c>
      <c r="C16" s="85">
        <v>16078</v>
      </c>
      <c r="D16" s="85" t="s">
        <v>7</v>
      </c>
      <c r="E16" s="42" t="s">
        <v>170</v>
      </c>
      <c r="F16" s="101" t="s">
        <v>23</v>
      </c>
      <c r="G16" s="188">
        <f>Q16+W16+AO16+AT16+BP16+BQ16+BV16</f>
        <v>841</v>
      </c>
      <c r="H16" s="55"/>
      <c r="I16" s="25"/>
      <c r="J16" s="25"/>
      <c r="K16" s="13"/>
      <c r="L16" s="13"/>
      <c r="M16" s="13"/>
      <c r="N16" s="13"/>
      <c r="O16" s="13"/>
      <c r="P16" s="24">
        <v>0</v>
      </c>
      <c r="Q16" s="151">
        <v>128</v>
      </c>
      <c r="R16" s="13"/>
      <c r="S16" s="13"/>
      <c r="T16" s="13"/>
      <c r="U16" s="13"/>
      <c r="V16" s="13"/>
      <c r="W16" s="151">
        <v>152</v>
      </c>
      <c r="X16" s="62"/>
      <c r="Y16" s="62"/>
      <c r="Z16" s="62"/>
      <c r="AA16" s="53">
        <v>64</v>
      </c>
      <c r="AB16" s="53">
        <v>34</v>
      </c>
      <c r="AC16" s="53">
        <v>76</v>
      </c>
      <c r="AD16" s="54"/>
      <c r="AE16" s="53"/>
      <c r="AF16" s="53"/>
      <c r="AG16" s="54"/>
      <c r="AH16" s="53">
        <v>100</v>
      </c>
      <c r="AI16" s="62"/>
      <c r="AJ16" s="62"/>
      <c r="AK16" s="62"/>
      <c r="AL16" s="62"/>
      <c r="AM16" s="53">
        <v>99</v>
      </c>
      <c r="AN16" s="53">
        <v>62</v>
      </c>
      <c r="AO16" s="152">
        <v>111</v>
      </c>
      <c r="AP16" s="54"/>
      <c r="AQ16" s="53"/>
      <c r="AR16" s="54"/>
      <c r="AS16" s="54"/>
      <c r="AT16" s="152">
        <v>107</v>
      </c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53">
        <v>94</v>
      </c>
      <c r="BP16" s="152">
        <v>113</v>
      </c>
      <c r="BQ16" s="152">
        <v>114</v>
      </c>
      <c r="BR16" s="53"/>
      <c r="BS16" s="53"/>
      <c r="BT16" s="54"/>
      <c r="BU16" s="54"/>
      <c r="BV16" s="155">
        <v>116</v>
      </c>
    </row>
    <row r="17" spans="1:74" s="2" customFormat="1" ht="12.75">
      <c r="A17" s="264">
        <v>10</v>
      </c>
      <c r="B17" s="236" t="s">
        <v>75</v>
      </c>
      <c r="C17" s="85">
        <v>70786</v>
      </c>
      <c r="D17" s="85" t="s">
        <v>8</v>
      </c>
      <c r="E17" s="42" t="s">
        <v>170</v>
      </c>
      <c r="F17" s="101" t="s">
        <v>23</v>
      </c>
      <c r="G17" s="188">
        <f>P17+S17+BE17+BG17+BH17+BI17+AQ17</f>
        <v>819.6</v>
      </c>
      <c r="H17" s="55"/>
      <c r="I17" s="25"/>
      <c r="J17" s="25"/>
      <c r="K17" s="13"/>
      <c r="L17" s="13"/>
      <c r="M17" s="13"/>
      <c r="N17" s="13"/>
      <c r="O17" s="13"/>
      <c r="P17" s="151">
        <v>170</v>
      </c>
      <c r="Q17" s="13"/>
      <c r="R17" s="13"/>
      <c r="S17" s="151">
        <v>139</v>
      </c>
      <c r="T17" s="13"/>
      <c r="U17" s="13"/>
      <c r="V17" s="24">
        <v>90</v>
      </c>
      <c r="W17" s="13"/>
      <c r="X17" s="62"/>
      <c r="Y17" s="62"/>
      <c r="Z17" s="62"/>
      <c r="AA17" s="62"/>
      <c r="AB17" s="62"/>
      <c r="AC17" s="53">
        <v>67</v>
      </c>
      <c r="AD17" s="54"/>
      <c r="AE17" s="53">
        <v>45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53">
        <v>76</v>
      </c>
      <c r="AP17" s="53"/>
      <c r="AQ17" s="152">
        <v>94</v>
      </c>
      <c r="AR17" s="54">
        <v>66</v>
      </c>
      <c r="AS17" s="54">
        <v>83</v>
      </c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151">
        <v>95.4</v>
      </c>
      <c r="BF17" s="54"/>
      <c r="BG17" s="156">
        <v>106</v>
      </c>
      <c r="BH17" s="156">
        <v>108.5</v>
      </c>
      <c r="BI17" s="156">
        <v>106.7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93">
        <v>29</v>
      </c>
      <c r="BT17" s="62"/>
      <c r="BU17" s="62"/>
      <c r="BV17" s="79"/>
    </row>
    <row r="18" spans="1:74" s="2" customFormat="1" ht="12.75">
      <c r="A18" s="264">
        <v>11</v>
      </c>
      <c r="B18" s="236" t="s">
        <v>28</v>
      </c>
      <c r="C18" s="85">
        <v>132545</v>
      </c>
      <c r="D18" s="85" t="s">
        <v>3</v>
      </c>
      <c r="E18" s="42" t="s">
        <v>155</v>
      </c>
      <c r="F18" s="101" t="s">
        <v>23</v>
      </c>
      <c r="G18" s="188">
        <f>H18+I18+J18+L18+M18+AV18+BQ18</f>
        <v>807</v>
      </c>
      <c r="H18" s="157">
        <v>143</v>
      </c>
      <c r="I18" s="151">
        <v>108</v>
      </c>
      <c r="J18" s="151">
        <v>105</v>
      </c>
      <c r="K18" s="13"/>
      <c r="L18" s="151">
        <v>172</v>
      </c>
      <c r="M18" s="151">
        <v>166</v>
      </c>
      <c r="N18" s="37"/>
      <c r="O18" s="25"/>
      <c r="P18" s="13"/>
      <c r="Q18" s="13"/>
      <c r="R18" s="13"/>
      <c r="S18" s="13"/>
      <c r="T18" s="13"/>
      <c r="U18" s="13"/>
      <c r="V18" s="13"/>
      <c r="W18" s="13"/>
      <c r="X18" s="62"/>
      <c r="Y18" s="62"/>
      <c r="Z18" s="62"/>
      <c r="AA18" s="62"/>
      <c r="AB18" s="62"/>
      <c r="AC18" s="53">
        <v>0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53">
        <v>41</v>
      </c>
      <c r="AP18" s="62"/>
      <c r="AQ18" s="62"/>
      <c r="AR18" s="62"/>
      <c r="AS18" s="62"/>
      <c r="AT18" s="62"/>
      <c r="AU18" s="62"/>
      <c r="AV18" s="151">
        <v>74</v>
      </c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152">
        <v>39</v>
      </c>
      <c r="BR18" s="62"/>
      <c r="BS18" s="62"/>
      <c r="BT18" s="62"/>
      <c r="BU18" s="62"/>
      <c r="BV18" s="79"/>
    </row>
    <row r="19" spans="1:74" s="2" customFormat="1" ht="12.75">
      <c r="A19" s="264">
        <v>12</v>
      </c>
      <c r="B19" s="236" t="s">
        <v>36</v>
      </c>
      <c r="C19" s="85">
        <v>140556</v>
      </c>
      <c r="D19" s="85" t="s">
        <v>4</v>
      </c>
      <c r="E19" s="42" t="s">
        <v>155</v>
      </c>
      <c r="F19" s="101" t="s">
        <v>30</v>
      </c>
      <c r="G19" s="188">
        <f>H19+I19+K19+O19+AA19+AH19+BV19</f>
        <v>784</v>
      </c>
      <c r="H19" s="157">
        <v>125</v>
      </c>
      <c r="I19" s="151">
        <v>116</v>
      </c>
      <c r="J19" s="25"/>
      <c r="K19" s="151">
        <v>117</v>
      </c>
      <c r="L19" s="13"/>
      <c r="M19" s="13"/>
      <c r="N19" s="37"/>
      <c r="O19" s="151">
        <v>131</v>
      </c>
      <c r="P19" s="13"/>
      <c r="Q19" s="13"/>
      <c r="R19" s="13"/>
      <c r="S19" s="13"/>
      <c r="T19" s="13"/>
      <c r="U19" s="13"/>
      <c r="V19" s="13"/>
      <c r="W19" s="13"/>
      <c r="X19" s="62"/>
      <c r="Y19" s="62"/>
      <c r="Z19" s="62"/>
      <c r="AA19" s="152">
        <v>113</v>
      </c>
      <c r="AB19" s="62"/>
      <c r="AC19" s="62"/>
      <c r="AD19" s="62"/>
      <c r="AE19" s="62"/>
      <c r="AF19" s="62"/>
      <c r="AG19" s="62"/>
      <c r="AH19" s="151">
        <v>101</v>
      </c>
      <c r="AI19" s="62"/>
      <c r="AJ19" s="62"/>
      <c r="AK19" s="62"/>
      <c r="AL19" s="62"/>
      <c r="AM19" s="53">
        <v>37</v>
      </c>
      <c r="AN19" s="62"/>
      <c r="AO19" s="62"/>
      <c r="AP19" s="62"/>
      <c r="AQ19" s="62"/>
      <c r="AR19" s="62"/>
      <c r="AS19" s="62"/>
      <c r="AT19" s="24">
        <v>52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160">
        <v>81</v>
      </c>
    </row>
    <row r="20" spans="1:74" s="2" customFormat="1" ht="12.75">
      <c r="A20" s="264">
        <v>13</v>
      </c>
      <c r="B20" s="236" t="s">
        <v>113</v>
      </c>
      <c r="C20" s="85">
        <v>54112</v>
      </c>
      <c r="D20" s="85" t="s">
        <v>3</v>
      </c>
      <c r="E20" s="42" t="s">
        <v>170</v>
      </c>
      <c r="F20" s="101" t="s">
        <v>23</v>
      </c>
      <c r="G20" s="188">
        <f>Q20+R20+T20+AE20+AH20+AQ20+AS20</f>
        <v>775</v>
      </c>
      <c r="H20" s="55"/>
      <c r="I20" s="25"/>
      <c r="J20" s="25"/>
      <c r="K20" s="13"/>
      <c r="L20" s="13"/>
      <c r="M20" s="13"/>
      <c r="N20" s="13"/>
      <c r="O20" s="13"/>
      <c r="P20" s="13"/>
      <c r="Q20" s="151">
        <v>148</v>
      </c>
      <c r="R20" s="151">
        <v>114</v>
      </c>
      <c r="S20" s="13"/>
      <c r="T20" s="151">
        <v>126</v>
      </c>
      <c r="U20" s="13"/>
      <c r="V20" s="13"/>
      <c r="W20" s="13"/>
      <c r="X20" s="62"/>
      <c r="Y20" s="62"/>
      <c r="Z20" s="62"/>
      <c r="AA20" s="62"/>
      <c r="AB20" s="62"/>
      <c r="AC20" s="53">
        <v>18</v>
      </c>
      <c r="AD20" s="54"/>
      <c r="AE20" s="152">
        <v>95</v>
      </c>
      <c r="AF20" s="53"/>
      <c r="AG20" s="54">
        <v>60</v>
      </c>
      <c r="AH20" s="152">
        <v>90</v>
      </c>
      <c r="AI20" s="62"/>
      <c r="AJ20" s="62"/>
      <c r="AK20" s="62"/>
      <c r="AL20" s="62"/>
      <c r="AM20" s="62"/>
      <c r="AN20" s="62"/>
      <c r="AO20" s="53">
        <v>83</v>
      </c>
      <c r="AP20" s="53"/>
      <c r="AQ20" s="152">
        <v>103</v>
      </c>
      <c r="AR20" s="54"/>
      <c r="AS20" s="153">
        <v>99</v>
      </c>
      <c r="AT20" s="53">
        <v>84</v>
      </c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24">
        <v>77.4</v>
      </c>
      <c r="BH20" s="62"/>
      <c r="BI20" s="62"/>
      <c r="BJ20" s="62"/>
      <c r="BK20" s="62"/>
      <c r="BL20" s="62"/>
      <c r="BM20" s="62"/>
      <c r="BN20" s="62"/>
      <c r="BO20" s="62"/>
      <c r="BP20" s="62"/>
      <c r="BQ20" s="53">
        <v>83</v>
      </c>
      <c r="BR20" s="54"/>
      <c r="BS20" s="53">
        <v>83</v>
      </c>
      <c r="BT20" s="54"/>
      <c r="BU20" s="54">
        <v>90</v>
      </c>
      <c r="BV20" s="51">
        <v>76</v>
      </c>
    </row>
    <row r="21" spans="1:74" s="2" customFormat="1" ht="12.75">
      <c r="A21" s="264">
        <v>14</v>
      </c>
      <c r="B21" s="236" t="s">
        <v>50</v>
      </c>
      <c r="C21" s="85">
        <v>140845</v>
      </c>
      <c r="D21" s="85" t="s">
        <v>8</v>
      </c>
      <c r="E21" s="42" t="s">
        <v>155</v>
      </c>
      <c r="F21" s="101" t="s">
        <v>23</v>
      </c>
      <c r="G21" s="188">
        <f>I21+O21+AQ21+AR21+AS21+BT21+BU21</f>
        <v>774</v>
      </c>
      <c r="H21" s="55"/>
      <c r="I21" s="151">
        <v>167</v>
      </c>
      <c r="J21" s="25"/>
      <c r="K21" s="25"/>
      <c r="L21" s="13"/>
      <c r="M21" s="13"/>
      <c r="N21" s="13"/>
      <c r="O21" s="151">
        <v>171</v>
      </c>
      <c r="P21" s="25"/>
      <c r="Q21" s="13"/>
      <c r="R21" s="13"/>
      <c r="S21" s="13"/>
      <c r="T21" s="25"/>
      <c r="U21" s="13"/>
      <c r="V21" s="13"/>
      <c r="W21" s="13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151">
        <v>77</v>
      </c>
      <c r="AR21" s="153">
        <v>91</v>
      </c>
      <c r="AS21" s="153">
        <v>80</v>
      </c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93">
        <v>31</v>
      </c>
      <c r="BT21" s="153">
        <v>92</v>
      </c>
      <c r="BU21" s="153">
        <v>96</v>
      </c>
      <c r="BV21" s="79"/>
    </row>
    <row r="22" spans="1:74" s="2" customFormat="1" ht="12.75">
      <c r="A22" s="264">
        <v>15</v>
      </c>
      <c r="B22" s="236" t="s">
        <v>130</v>
      </c>
      <c r="C22" s="85">
        <v>16180</v>
      </c>
      <c r="D22" s="85" t="s">
        <v>7</v>
      </c>
      <c r="E22" s="42" t="s">
        <v>170</v>
      </c>
      <c r="F22" s="101" t="s">
        <v>23</v>
      </c>
      <c r="G22" s="188">
        <f>R22+S22+W22+AA22+AQ22+BQ22+BV22</f>
        <v>773</v>
      </c>
      <c r="H22" s="55"/>
      <c r="I22" s="25"/>
      <c r="J22" s="25"/>
      <c r="K22" s="13"/>
      <c r="L22" s="13"/>
      <c r="M22" s="13"/>
      <c r="N22" s="13"/>
      <c r="O22" s="13"/>
      <c r="P22" s="13"/>
      <c r="Q22" s="13"/>
      <c r="R22" s="151">
        <v>91</v>
      </c>
      <c r="S22" s="151">
        <v>113</v>
      </c>
      <c r="T22" s="13"/>
      <c r="U22" s="13"/>
      <c r="V22" s="13"/>
      <c r="W22" s="151">
        <v>169</v>
      </c>
      <c r="X22" s="62"/>
      <c r="Y22" s="62"/>
      <c r="Z22" s="62"/>
      <c r="AA22" s="152">
        <v>96</v>
      </c>
      <c r="AB22" s="53">
        <v>87</v>
      </c>
      <c r="AC22" s="53">
        <v>27</v>
      </c>
      <c r="AD22" s="54"/>
      <c r="AE22" s="53">
        <v>68</v>
      </c>
      <c r="AF22" s="53">
        <v>90</v>
      </c>
      <c r="AG22" s="54">
        <v>85</v>
      </c>
      <c r="AH22" s="53">
        <v>85</v>
      </c>
      <c r="AI22" s="62"/>
      <c r="AJ22" s="62"/>
      <c r="AK22" s="62"/>
      <c r="AL22" s="62"/>
      <c r="AM22" s="53">
        <v>56</v>
      </c>
      <c r="AN22" s="53">
        <v>45</v>
      </c>
      <c r="AO22" s="53">
        <v>79</v>
      </c>
      <c r="AP22" s="53"/>
      <c r="AQ22" s="152">
        <v>100</v>
      </c>
      <c r="AR22" s="54">
        <v>73</v>
      </c>
      <c r="AS22" s="54">
        <v>72</v>
      </c>
      <c r="AT22" s="53">
        <v>85</v>
      </c>
      <c r="AU22" s="62"/>
      <c r="AV22" s="62"/>
      <c r="AW22" s="62"/>
      <c r="AX22" s="62"/>
      <c r="AY22" s="62"/>
      <c r="AZ22" s="62"/>
      <c r="BA22" s="24">
        <v>75</v>
      </c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53">
        <v>69</v>
      </c>
      <c r="BP22" s="53">
        <v>25</v>
      </c>
      <c r="BQ22" s="152">
        <v>101</v>
      </c>
      <c r="BR22" s="53"/>
      <c r="BS22" s="53">
        <v>70</v>
      </c>
      <c r="BT22" s="54">
        <v>78</v>
      </c>
      <c r="BU22" s="54">
        <v>65</v>
      </c>
      <c r="BV22" s="155">
        <v>103</v>
      </c>
    </row>
    <row r="23" spans="1:74" s="2" customFormat="1" ht="12.75">
      <c r="A23" s="264">
        <v>16</v>
      </c>
      <c r="B23" s="236" t="s">
        <v>29</v>
      </c>
      <c r="C23" s="85">
        <v>93350</v>
      </c>
      <c r="D23" s="85" t="s">
        <v>8</v>
      </c>
      <c r="E23" s="42" t="s">
        <v>155</v>
      </c>
      <c r="F23" s="101" t="s">
        <v>30</v>
      </c>
      <c r="G23" s="188">
        <f>H23+I23+J23+K23+N23+AF23+AO23</f>
        <v>772.3113468003144</v>
      </c>
      <c r="H23" s="157">
        <v>141</v>
      </c>
      <c r="I23" s="151">
        <v>165</v>
      </c>
      <c r="J23" s="151">
        <v>98</v>
      </c>
      <c r="K23" s="151">
        <v>112</v>
      </c>
      <c r="L23" s="25"/>
      <c r="M23" s="24">
        <v>0</v>
      </c>
      <c r="N23" s="151">
        <v>108</v>
      </c>
      <c r="O23" s="25"/>
      <c r="P23" s="13"/>
      <c r="Q23" s="13"/>
      <c r="R23" s="13"/>
      <c r="S23" s="13"/>
      <c r="T23" s="13"/>
      <c r="U23" s="13"/>
      <c r="V23" s="13"/>
      <c r="W23" s="13"/>
      <c r="X23" s="62"/>
      <c r="Y23" s="62"/>
      <c r="Z23" s="62"/>
      <c r="AA23" s="62"/>
      <c r="AB23" s="62"/>
      <c r="AC23" s="62"/>
      <c r="AD23" s="62"/>
      <c r="AE23" s="62"/>
      <c r="AF23" s="153">
        <v>56.31134680031437</v>
      </c>
      <c r="AG23" s="62"/>
      <c r="AH23" s="62"/>
      <c r="AI23" s="62"/>
      <c r="AJ23" s="62"/>
      <c r="AK23" s="62"/>
      <c r="AL23" s="62"/>
      <c r="AM23" s="62"/>
      <c r="AN23" s="62"/>
      <c r="AO23" s="152">
        <v>92</v>
      </c>
      <c r="AP23" s="54"/>
      <c r="AQ23" s="53"/>
      <c r="AR23" s="54">
        <v>31</v>
      </c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79"/>
    </row>
    <row r="24" spans="1:74" s="2" customFormat="1" ht="12.75">
      <c r="A24" s="264">
        <v>17</v>
      </c>
      <c r="B24" s="236" t="s">
        <v>167</v>
      </c>
      <c r="C24" s="85">
        <v>24594</v>
      </c>
      <c r="D24" s="85" t="s">
        <v>8</v>
      </c>
      <c r="E24" s="42" t="s">
        <v>170</v>
      </c>
      <c r="F24" s="101" t="s">
        <v>23</v>
      </c>
      <c r="G24" s="188">
        <f>R24+T24+W24+AE24+AO24+AT24+BV24</f>
        <v>763</v>
      </c>
      <c r="H24" s="55"/>
      <c r="I24" s="25"/>
      <c r="J24" s="25"/>
      <c r="K24" s="13"/>
      <c r="L24" s="13"/>
      <c r="M24" s="13"/>
      <c r="N24" s="13"/>
      <c r="O24" s="13"/>
      <c r="P24" s="13"/>
      <c r="Q24" s="13"/>
      <c r="R24" s="151">
        <v>99</v>
      </c>
      <c r="S24" s="13"/>
      <c r="T24" s="151">
        <v>174</v>
      </c>
      <c r="U24" s="13"/>
      <c r="V24" s="13"/>
      <c r="W24" s="151">
        <v>101</v>
      </c>
      <c r="X24" s="62"/>
      <c r="Y24" s="62"/>
      <c r="Z24" s="62"/>
      <c r="AA24" s="62"/>
      <c r="AB24" s="62"/>
      <c r="AC24" s="53">
        <v>85</v>
      </c>
      <c r="AD24" s="54"/>
      <c r="AE24" s="152">
        <v>87</v>
      </c>
      <c r="AF24" s="53">
        <v>23</v>
      </c>
      <c r="AG24" s="54"/>
      <c r="AH24" s="53">
        <v>71</v>
      </c>
      <c r="AI24" s="62"/>
      <c r="AJ24" s="62"/>
      <c r="AK24" s="62"/>
      <c r="AL24" s="62"/>
      <c r="AM24" s="62"/>
      <c r="AN24" s="62"/>
      <c r="AO24" s="152">
        <v>98</v>
      </c>
      <c r="AP24" s="54"/>
      <c r="AQ24" s="53">
        <v>75</v>
      </c>
      <c r="AR24" s="54">
        <v>63</v>
      </c>
      <c r="AS24" s="54"/>
      <c r="AT24" s="151">
        <v>106</v>
      </c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53">
        <v>79</v>
      </c>
      <c r="BR24" s="53"/>
      <c r="BS24" s="53">
        <v>70</v>
      </c>
      <c r="BT24" s="54"/>
      <c r="BU24" s="54"/>
      <c r="BV24" s="155">
        <v>98</v>
      </c>
    </row>
    <row r="25" spans="1:74" s="2" customFormat="1" ht="12.75">
      <c r="A25" s="264">
        <v>18</v>
      </c>
      <c r="B25" s="236" t="s">
        <v>31</v>
      </c>
      <c r="C25" s="85">
        <v>140555</v>
      </c>
      <c r="D25" s="85" t="s">
        <v>4</v>
      </c>
      <c r="E25" s="42" t="s">
        <v>155</v>
      </c>
      <c r="F25" s="101" t="s">
        <v>23</v>
      </c>
      <c r="G25" s="188">
        <f>H25+I25+J25+K25+L25+AH25+AT25</f>
        <v>763</v>
      </c>
      <c r="H25" s="157">
        <v>134</v>
      </c>
      <c r="I25" s="151">
        <v>124</v>
      </c>
      <c r="J25" s="151">
        <v>120</v>
      </c>
      <c r="K25" s="151">
        <v>142</v>
      </c>
      <c r="L25" s="151">
        <v>85</v>
      </c>
      <c r="M25" s="13"/>
      <c r="N25" s="13"/>
      <c r="O25" s="25"/>
      <c r="P25" s="13"/>
      <c r="Q25" s="13"/>
      <c r="R25" s="13"/>
      <c r="S25" s="25"/>
      <c r="T25" s="25"/>
      <c r="U25" s="13"/>
      <c r="V25" s="13"/>
      <c r="W25" s="13"/>
      <c r="X25" s="62"/>
      <c r="Y25" s="62"/>
      <c r="Z25" s="62"/>
      <c r="AA25" s="53">
        <v>53</v>
      </c>
      <c r="AB25" s="62"/>
      <c r="AC25" s="62"/>
      <c r="AD25" s="62"/>
      <c r="AE25" s="62"/>
      <c r="AF25" s="62"/>
      <c r="AG25" s="62"/>
      <c r="AH25" s="151">
        <v>68</v>
      </c>
      <c r="AI25" s="62"/>
      <c r="AJ25" s="62"/>
      <c r="AK25" s="62"/>
      <c r="AL25" s="62"/>
      <c r="AM25" s="53">
        <v>40</v>
      </c>
      <c r="AN25" s="62"/>
      <c r="AO25" s="62"/>
      <c r="AP25" s="62"/>
      <c r="AQ25" s="62"/>
      <c r="AR25" s="62"/>
      <c r="AS25" s="62"/>
      <c r="AT25" s="151">
        <v>90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4">
        <v>53</v>
      </c>
    </row>
    <row r="26" spans="1:74" s="2" customFormat="1" ht="12.75">
      <c r="A26" s="264">
        <v>19</v>
      </c>
      <c r="B26" s="236" t="s">
        <v>34</v>
      </c>
      <c r="C26" s="85">
        <v>82806</v>
      </c>
      <c r="D26" s="85" t="s">
        <v>0</v>
      </c>
      <c r="E26" s="42" t="s">
        <v>155</v>
      </c>
      <c r="F26" s="101" t="s">
        <v>23</v>
      </c>
      <c r="G26" s="188">
        <f>H26+J26+K26+M26+O26+AV26+AY26</f>
        <v>756</v>
      </c>
      <c r="H26" s="157">
        <v>128</v>
      </c>
      <c r="I26" s="24">
        <v>60</v>
      </c>
      <c r="J26" s="151">
        <v>129</v>
      </c>
      <c r="K26" s="151">
        <v>109</v>
      </c>
      <c r="L26" s="13"/>
      <c r="M26" s="151">
        <v>82</v>
      </c>
      <c r="N26" s="24">
        <v>77</v>
      </c>
      <c r="O26" s="151">
        <v>124</v>
      </c>
      <c r="P26" s="13"/>
      <c r="Q26" s="13"/>
      <c r="R26" s="13"/>
      <c r="S26" s="13"/>
      <c r="T26" s="13"/>
      <c r="U26" s="13"/>
      <c r="V26" s="13"/>
      <c r="W26" s="13"/>
      <c r="X26" s="62"/>
      <c r="Y26" s="62"/>
      <c r="Z26" s="62"/>
      <c r="AA26" s="62"/>
      <c r="AB26" s="62"/>
      <c r="AC26" s="53">
        <v>21</v>
      </c>
      <c r="AD26" s="54"/>
      <c r="AE26" s="53"/>
      <c r="AF26" s="53">
        <v>63</v>
      </c>
      <c r="AG26" s="54">
        <v>77</v>
      </c>
      <c r="AH26" s="62"/>
      <c r="AI26" s="62"/>
      <c r="AJ26" s="62"/>
      <c r="AK26" s="62"/>
      <c r="AL26" s="62"/>
      <c r="AM26" s="62"/>
      <c r="AN26" s="62"/>
      <c r="AO26" s="53">
        <v>27</v>
      </c>
      <c r="AP26" s="53"/>
      <c r="AQ26" s="53"/>
      <c r="AR26" s="54">
        <v>51</v>
      </c>
      <c r="AS26" s="54">
        <v>73</v>
      </c>
      <c r="AT26" s="62"/>
      <c r="AU26" s="62"/>
      <c r="AV26" s="151">
        <v>84</v>
      </c>
      <c r="AW26" s="53"/>
      <c r="AX26" s="53"/>
      <c r="AY26" s="153">
        <v>100</v>
      </c>
      <c r="AZ26" s="54">
        <v>70</v>
      </c>
      <c r="BA26" s="62"/>
      <c r="BB26" s="62"/>
      <c r="BC26" s="62"/>
      <c r="BD26" s="62"/>
      <c r="BE26" s="24">
        <v>79.2</v>
      </c>
      <c r="BF26" s="53"/>
      <c r="BG26" s="53"/>
      <c r="BH26" s="106">
        <v>42</v>
      </c>
      <c r="BI26" s="106">
        <v>0</v>
      </c>
      <c r="BJ26" s="62"/>
      <c r="BK26" s="62"/>
      <c r="BL26" s="62"/>
      <c r="BM26" s="62"/>
      <c r="BN26" s="62"/>
      <c r="BO26" s="62"/>
      <c r="BP26" s="62"/>
      <c r="BQ26" s="53">
        <v>33</v>
      </c>
      <c r="BR26" s="54"/>
      <c r="BS26" s="53"/>
      <c r="BT26" s="54">
        <v>25</v>
      </c>
      <c r="BU26" s="54">
        <v>37</v>
      </c>
      <c r="BV26" s="79"/>
    </row>
    <row r="27" spans="1:74" s="2" customFormat="1" ht="12.75">
      <c r="A27" s="264">
        <v>20</v>
      </c>
      <c r="B27" s="237" t="s">
        <v>184</v>
      </c>
      <c r="C27" s="87">
        <v>113109</v>
      </c>
      <c r="D27" s="87" t="s">
        <v>185</v>
      </c>
      <c r="E27" s="53" t="s">
        <v>170</v>
      </c>
      <c r="F27" s="64"/>
      <c r="G27" s="188">
        <f>AG27+AH27+AN27+BI27+BP27+BS27+BV27</f>
        <v>751.8</v>
      </c>
      <c r="H27" s="55"/>
      <c r="I27" s="25"/>
      <c r="J27" s="2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5"/>
      <c r="Y27" s="24"/>
      <c r="Z27" s="58"/>
      <c r="AA27" s="53"/>
      <c r="AB27" s="53">
        <v>69</v>
      </c>
      <c r="AC27" s="53"/>
      <c r="AD27" s="54"/>
      <c r="AE27" s="24">
        <v>89</v>
      </c>
      <c r="AF27" s="53">
        <v>83</v>
      </c>
      <c r="AG27" s="153">
        <v>111</v>
      </c>
      <c r="AH27" s="152">
        <v>113</v>
      </c>
      <c r="AI27" s="62"/>
      <c r="AJ27" s="62"/>
      <c r="AK27" s="62"/>
      <c r="AL27" s="62"/>
      <c r="AM27" s="62"/>
      <c r="AN27" s="152">
        <v>113</v>
      </c>
      <c r="AO27" s="53"/>
      <c r="AP27" s="53"/>
      <c r="AQ27" s="24">
        <v>62</v>
      </c>
      <c r="AR27" s="54">
        <v>58</v>
      </c>
      <c r="AS27" s="54">
        <v>76</v>
      </c>
      <c r="AT27" s="53">
        <v>35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24">
        <v>83.6</v>
      </c>
      <c r="BH27" s="106">
        <v>77.6</v>
      </c>
      <c r="BI27" s="156">
        <v>99.8</v>
      </c>
      <c r="BJ27" s="53">
        <v>24.9</v>
      </c>
      <c r="BK27" s="62"/>
      <c r="BL27" s="62"/>
      <c r="BM27" s="62"/>
      <c r="BN27" s="62"/>
      <c r="BO27" s="62"/>
      <c r="BP27" s="152">
        <v>100</v>
      </c>
      <c r="BQ27" s="53"/>
      <c r="BR27" s="53"/>
      <c r="BS27" s="154">
        <v>111</v>
      </c>
      <c r="BT27" s="54"/>
      <c r="BU27" s="54">
        <v>89</v>
      </c>
      <c r="BV27" s="155">
        <v>104</v>
      </c>
    </row>
    <row r="28" spans="1:74" s="2" customFormat="1" ht="12.75">
      <c r="A28" s="264">
        <v>21</v>
      </c>
      <c r="B28" s="236" t="s">
        <v>78</v>
      </c>
      <c r="C28" s="85">
        <v>24592</v>
      </c>
      <c r="D28" s="85" t="s">
        <v>8</v>
      </c>
      <c r="E28" s="42" t="s">
        <v>170</v>
      </c>
      <c r="F28" s="101" t="s">
        <v>23</v>
      </c>
      <c r="G28" s="188">
        <f>P28+AE28+AS28+BE28+BG28+BH28+BI28</f>
        <v>745.6999999999999</v>
      </c>
      <c r="H28" s="55"/>
      <c r="I28" s="25"/>
      <c r="J28" s="25"/>
      <c r="K28" s="13"/>
      <c r="L28" s="13"/>
      <c r="M28" s="13"/>
      <c r="N28" s="13"/>
      <c r="O28" s="13"/>
      <c r="P28" s="151">
        <v>151</v>
      </c>
      <c r="Q28" s="13"/>
      <c r="R28" s="13"/>
      <c r="S28" s="13"/>
      <c r="T28" s="13"/>
      <c r="U28" s="24">
        <v>0</v>
      </c>
      <c r="V28" s="24">
        <v>54</v>
      </c>
      <c r="W28" s="13"/>
      <c r="X28" s="62"/>
      <c r="Y28" s="62"/>
      <c r="Z28" s="62"/>
      <c r="AA28" s="62"/>
      <c r="AB28" s="62"/>
      <c r="AC28" s="53">
        <v>26</v>
      </c>
      <c r="AD28" s="54"/>
      <c r="AE28" s="153">
        <v>114</v>
      </c>
      <c r="AF28" s="53"/>
      <c r="AG28" s="54">
        <v>0</v>
      </c>
      <c r="AH28" s="62"/>
      <c r="AI28" s="62"/>
      <c r="AJ28" s="62"/>
      <c r="AK28" s="62"/>
      <c r="AL28" s="62"/>
      <c r="AM28" s="62"/>
      <c r="AN28" s="62"/>
      <c r="AO28" s="53">
        <v>74</v>
      </c>
      <c r="AP28" s="53"/>
      <c r="AQ28" s="53">
        <v>81</v>
      </c>
      <c r="AR28" s="54"/>
      <c r="AS28" s="153">
        <v>98</v>
      </c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151">
        <v>98.4</v>
      </c>
      <c r="BF28" s="53"/>
      <c r="BG28" s="152">
        <v>88.8</v>
      </c>
      <c r="BH28" s="156">
        <v>96.6</v>
      </c>
      <c r="BI28" s="156">
        <v>98.9</v>
      </c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79"/>
    </row>
    <row r="29" spans="1:74" s="2" customFormat="1" ht="12.75">
      <c r="A29" s="264">
        <v>22</v>
      </c>
      <c r="B29" s="236" t="s">
        <v>128</v>
      </c>
      <c r="C29" s="85">
        <v>16229</v>
      </c>
      <c r="D29" s="85" t="s">
        <v>7</v>
      </c>
      <c r="E29" s="42" t="s">
        <v>170</v>
      </c>
      <c r="F29" s="101" t="s">
        <v>23</v>
      </c>
      <c r="G29" s="188">
        <f>R29+T29+AC29+AM29+AO29+AT29+BO29</f>
        <v>735</v>
      </c>
      <c r="H29" s="55"/>
      <c r="I29" s="25"/>
      <c r="J29" s="25"/>
      <c r="K29" s="13"/>
      <c r="L29" s="13"/>
      <c r="M29" s="13"/>
      <c r="N29" s="13"/>
      <c r="O29" s="13"/>
      <c r="P29" s="13"/>
      <c r="Q29" s="13"/>
      <c r="R29" s="151">
        <v>109</v>
      </c>
      <c r="S29" s="13"/>
      <c r="T29" s="151">
        <v>99</v>
      </c>
      <c r="U29" s="13"/>
      <c r="V29" s="13"/>
      <c r="W29" s="13"/>
      <c r="X29" s="62"/>
      <c r="Y29" s="62"/>
      <c r="Z29" s="62"/>
      <c r="AA29" s="53">
        <v>73</v>
      </c>
      <c r="AB29" s="53">
        <v>58</v>
      </c>
      <c r="AC29" s="152">
        <v>87</v>
      </c>
      <c r="AD29" s="56"/>
      <c r="AE29" s="53"/>
      <c r="AF29" s="53"/>
      <c r="AG29" s="54"/>
      <c r="AH29" s="53">
        <v>78</v>
      </c>
      <c r="AI29" s="62"/>
      <c r="AJ29" s="62"/>
      <c r="AK29" s="62"/>
      <c r="AL29" s="62"/>
      <c r="AM29" s="152">
        <v>114</v>
      </c>
      <c r="AN29" s="53">
        <v>30</v>
      </c>
      <c r="AO29" s="152">
        <v>96</v>
      </c>
      <c r="AP29" s="53"/>
      <c r="AQ29" s="53"/>
      <c r="AR29" s="54"/>
      <c r="AS29" s="54"/>
      <c r="AT29" s="152">
        <v>117</v>
      </c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152">
        <v>113</v>
      </c>
      <c r="BP29" s="53"/>
      <c r="BQ29" s="53">
        <v>0</v>
      </c>
      <c r="BR29" s="53"/>
      <c r="BS29" s="53"/>
      <c r="BT29" s="54"/>
      <c r="BU29" s="54"/>
      <c r="BV29" s="64">
        <v>34</v>
      </c>
    </row>
    <row r="30" spans="1:74" s="2" customFormat="1" ht="15.75" customHeight="1">
      <c r="A30" s="264">
        <v>23</v>
      </c>
      <c r="B30" s="236" t="s">
        <v>114</v>
      </c>
      <c r="C30" s="85">
        <v>30505</v>
      </c>
      <c r="D30" s="85" t="s">
        <v>0</v>
      </c>
      <c r="E30" s="42" t="s">
        <v>170</v>
      </c>
      <c r="F30" s="101" t="s">
        <v>23</v>
      </c>
      <c r="G30" s="188">
        <f>Q30+R30+S30+U30+AS30+AZ30+BU30</f>
        <v>728.6956540063854</v>
      </c>
      <c r="H30" s="55"/>
      <c r="I30" s="25"/>
      <c r="J30" s="25"/>
      <c r="K30" s="13"/>
      <c r="L30" s="13"/>
      <c r="M30" s="13"/>
      <c r="N30" s="13"/>
      <c r="O30" s="13"/>
      <c r="P30" s="13"/>
      <c r="Q30" s="151">
        <v>139</v>
      </c>
      <c r="R30" s="151">
        <v>103</v>
      </c>
      <c r="S30" s="151">
        <v>92</v>
      </c>
      <c r="T30" s="13"/>
      <c r="U30" s="151">
        <v>118</v>
      </c>
      <c r="V30" s="13"/>
      <c r="W30" s="24">
        <v>67</v>
      </c>
      <c r="X30" s="62"/>
      <c r="Y30" s="62"/>
      <c r="Z30" s="62"/>
      <c r="AA30" s="62"/>
      <c r="AB30" s="62"/>
      <c r="AC30" s="62"/>
      <c r="AD30" s="62"/>
      <c r="AE30" s="62"/>
      <c r="AF30" s="62"/>
      <c r="AG30" s="96">
        <v>71.44350655948529</v>
      </c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161">
        <v>90.69565400638547</v>
      </c>
      <c r="AT30" s="62"/>
      <c r="AU30" s="62"/>
      <c r="AV30" s="62"/>
      <c r="AW30" s="62"/>
      <c r="AX30" s="62"/>
      <c r="AY30" s="62"/>
      <c r="AZ30" s="161">
        <v>111</v>
      </c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161">
        <v>75</v>
      </c>
      <c r="BV30" s="79"/>
    </row>
    <row r="31" spans="1:74" s="2" customFormat="1" ht="12.75">
      <c r="A31" s="264">
        <v>24</v>
      </c>
      <c r="B31" s="236" t="s">
        <v>165</v>
      </c>
      <c r="C31" s="85">
        <v>30515</v>
      </c>
      <c r="D31" s="85" t="s">
        <v>0</v>
      </c>
      <c r="E31" s="42" t="s">
        <v>170</v>
      </c>
      <c r="F31" s="101" t="s">
        <v>30</v>
      </c>
      <c r="G31" s="188">
        <f>P31+Q31+R31+U31+W31+AT31+AY31</f>
        <v>728</v>
      </c>
      <c r="H31" s="55"/>
      <c r="I31" s="25"/>
      <c r="J31" s="25"/>
      <c r="K31" s="13"/>
      <c r="L31" s="13"/>
      <c r="M31" s="13"/>
      <c r="N31" s="13"/>
      <c r="O31" s="13"/>
      <c r="P31" s="151">
        <v>90</v>
      </c>
      <c r="Q31" s="151">
        <v>85</v>
      </c>
      <c r="R31" s="151">
        <v>128</v>
      </c>
      <c r="S31" s="24">
        <v>72</v>
      </c>
      <c r="T31" s="24">
        <v>56</v>
      </c>
      <c r="U31" s="151">
        <v>136</v>
      </c>
      <c r="V31" s="13"/>
      <c r="W31" s="151">
        <v>106</v>
      </c>
      <c r="X31" s="62"/>
      <c r="Y31" s="62"/>
      <c r="Z31" s="62"/>
      <c r="AA31" s="62"/>
      <c r="AB31" s="62"/>
      <c r="AC31" s="62"/>
      <c r="AD31" s="62"/>
      <c r="AE31" s="62"/>
      <c r="AF31" s="54">
        <v>73</v>
      </c>
      <c r="AG31" s="54">
        <v>61</v>
      </c>
      <c r="AH31" s="24">
        <v>62</v>
      </c>
      <c r="AI31" s="62"/>
      <c r="AJ31" s="62"/>
      <c r="AK31" s="62"/>
      <c r="AL31" s="62"/>
      <c r="AM31" s="62"/>
      <c r="AN31" s="62"/>
      <c r="AO31" s="62"/>
      <c r="AP31" s="62"/>
      <c r="AQ31" s="62"/>
      <c r="AR31" s="54">
        <v>66</v>
      </c>
      <c r="AS31" s="54">
        <v>77</v>
      </c>
      <c r="AT31" s="151">
        <v>78</v>
      </c>
      <c r="AU31" s="62"/>
      <c r="AV31" s="62"/>
      <c r="AW31" s="62"/>
      <c r="AX31" s="62"/>
      <c r="AY31" s="151">
        <v>105</v>
      </c>
      <c r="AZ31" s="54">
        <v>78</v>
      </c>
      <c r="BA31" s="53">
        <v>0</v>
      </c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54">
        <v>59</v>
      </c>
      <c r="BU31" s="54">
        <v>65</v>
      </c>
      <c r="BV31" s="64">
        <v>53</v>
      </c>
    </row>
    <row r="32" spans="1:74" s="2" customFormat="1" ht="12.75">
      <c r="A32" s="264">
        <v>25</v>
      </c>
      <c r="B32" s="236" t="s">
        <v>89</v>
      </c>
      <c r="C32" s="85">
        <v>20747</v>
      </c>
      <c r="D32" s="85" t="s">
        <v>90</v>
      </c>
      <c r="E32" s="42" t="s">
        <v>170</v>
      </c>
      <c r="F32" s="101" t="s">
        <v>23</v>
      </c>
      <c r="G32" s="188">
        <f>P32+Q32+T32+W32+AT32+BV32</f>
        <v>725</v>
      </c>
      <c r="H32" s="55"/>
      <c r="I32" s="25"/>
      <c r="J32" s="25"/>
      <c r="K32" s="13"/>
      <c r="L32" s="13"/>
      <c r="M32" s="13"/>
      <c r="N32" s="13"/>
      <c r="O32" s="13"/>
      <c r="P32" s="151">
        <v>125</v>
      </c>
      <c r="Q32" s="151">
        <v>154</v>
      </c>
      <c r="R32" s="13"/>
      <c r="S32" s="13"/>
      <c r="T32" s="151">
        <v>127</v>
      </c>
      <c r="U32" s="13"/>
      <c r="V32" s="13"/>
      <c r="W32" s="151">
        <v>174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151">
        <v>34</v>
      </c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160">
        <v>111</v>
      </c>
    </row>
    <row r="33" spans="1:74" s="2" customFormat="1" ht="13.5" customHeight="1">
      <c r="A33" s="264">
        <v>26</v>
      </c>
      <c r="B33" s="236" t="s">
        <v>42</v>
      </c>
      <c r="C33" s="85">
        <v>62270</v>
      </c>
      <c r="D33" s="85" t="s">
        <v>0</v>
      </c>
      <c r="E33" s="42" t="s">
        <v>155</v>
      </c>
      <c r="F33" s="101" t="s">
        <v>23</v>
      </c>
      <c r="G33" s="188">
        <f>J33+K33+L33+M33+AY33+BH33+BI33</f>
        <v>723.7</v>
      </c>
      <c r="H33" s="63">
        <v>80</v>
      </c>
      <c r="I33" s="25"/>
      <c r="J33" s="151">
        <v>144</v>
      </c>
      <c r="K33" s="151">
        <v>104</v>
      </c>
      <c r="L33" s="151">
        <v>101</v>
      </c>
      <c r="M33" s="151">
        <v>94</v>
      </c>
      <c r="N33" s="24">
        <v>58</v>
      </c>
      <c r="O33" s="24">
        <v>38</v>
      </c>
      <c r="P33" s="13"/>
      <c r="Q33" s="13"/>
      <c r="R33" s="13"/>
      <c r="S33" s="13"/>
      <c r="T33" s="13"/>
      <c r="U33" s="13"/>
      <c r="V33" s="13"/>
      <c r="W33" s="13"/>
      <c r="X33" s="62"/>
      <c r="Y33" s="62"/>
      <c r="Z33" s="62"/>
      <c r="AA33" s="62"/>
      <c r="AB33" s="62"/>
      <c r="AC33" s="53">
        <v>53</v>
      </c>
      <c r="AD33" s="54"/>
      <c r="AE33" s="53"/>
      <c r="AF33" s="53">
        <v>46</v>
      </c>
      <c r="AG33" s="54">
        <v>26</v>
      </c>
      <c r="AH33" s="62"/>
      <c r="AI33" s="62"/>
      <c r="AJ33" s="62"/>
      <c r="AK33" s="62"/>
      <c r="AL33" s="62"/>
      <c r="AM33" s="62"/>
      <c r="AN33" s="62"/>
      <c r="AO33" s="53">
        <v>46</v>
      </c>
      <c r="AP33" s="53"/>
      <c r="AQ33" s="53"/>
      <c r="AR33" s="54">
        <v>40</v>
      </c>
      <c r="AS33" s="54">
        <v>52</v>
      </c>
      <c r="AT33" s="62"/>
      <c r="AU33" s="62"/>
      <c r="AV33" s="24">
        <v>0</v>
      </c>
      <c r="AW33" s="54"/>
      <c r="AX33" s="53"/>
      <c r="AY33" s="153">
        <v>108</v>
      </c>
      <c r="AZ33" s="54">
        <v>69</v>
      </c>
      <c r="BA33" s="62"/>
      <c r="BB33" s="62"/>
      <c r="BC33" s="62"/>
      <c r="BD33" s="62"/>
      <c r="BE33" s="24">
        <v>70.53</v>
      </c>
      <c r="BF33" s="53"/>
      <c r="BG33" s="53"/>
      <c r="BH33" s="156">
        <v>80.5</v>
      </c>
      <c r="BI33" s="156">
        <v>92.2</v>
      </c>
      <c r="BJ33" s="62"/>
      <c r="BK33" s="62"/>
      <c r="BL33" s="62"/>
      <c r="BM33" s="62"/>
      <c r="BN33" s="62"/>
      <c r="BO33" s="62"/>
      <c r="BP33" s="62"/>
      <c r="BQ33" s="53">
        <v>0</v>
      </c>
      <c r="BR33" s="53"/>
      <c r="BS33" s="53"/>
      <c r="BT33" s="54">
        <v>26</v>
      </c>
      <c r="BU33" s="54">
        <v>7</v>
      </c>
      <c r="BV33" s="79"/>
    </row>
    <row r="34" spans="1:74" s="2" customFormat="1" ht="12.75">
      <c r="A34" s="264">
        <v>27</v>
      </c>
      <c r="B34" s="236" t="s">
        <v>33</v>
      </c>
      <c r="C34" s="85">
        <v>163241</v>
      </c>
      <c r="D34" s="85" t="s">
        <v>7</v>
      </c>
      <c r="E34" s="42" t="s">
        <v>155</v>
      </c>
      <c r="F34" s="101" t="s">
        <v>23</v>
      </c>
      <c r="G34" s="188">
        <f>SUM(H34:BV34)</f>
        <v>698</v>
      </c>
      <c r="H34" s="157">
        <v>131</v>
      </c>
      <c r="I34" s="25"/>
      <c r="J34" s="25"/>
      <c r="K34" s="151">
        <v>139</v>
      </c>
      <c r="L34" s="151">
        <v>129</v>
      </c>
      <c r="M34" s="13"/>
      <c r="N34" s="37"/>
      <c r="O34" s="151">
        <v>152</v>
      </c>
      <c r="P34" s="13"/>
      <c r="Q34" s="13"/>
      <c r="R34" s="13"/>
      <c r="S34" s="25"/>
      <c r="T34" s="25"/>
      <c r="U34" s="13"/>
      <c r="V34" s="13"/>
      <c r="W34" s="13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151">
        <v>65</v>
      </c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151">
        <v>82</v>
      </c>
      <c r="BQ34" s="62"/>
      <c r="BR34" s="62"/>
      <c r="BS34" s="62"/>
      <c r="BT34" s="62"/>
      <c r="BU34" s="62"/>
      <c r="BV34" s="79"/>
    </row>
    <row r="35" spans="1:74" s="2" customFormat="1" ht="12.75">
      <c r="A35" s="264">
        <v>28</v>
      </c>
      <c r="B35" s="238" t="s">
        <v>274</v>
      </c>
      <c r="C35" s="81">
        <v>68218</v>
      </c>
      <c r="D35" s="42" t="s">
        <v>182</v>
      </c>
      <c r="E35" s="42" t="s">
        <v>170</v>
      </c>
      <c r="F35" s="64"/>
      <c r="G35" s="188">
        <f>SUM(H35:BV35)</f>
        <v>696</v>
      </c>
      <c r="H35" s="55"/>
      <c r="I35" s="25"/>
      <c r="J35" s="2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153">
        <v>108</v>
      </c>
      <c r="AJ35" s="152">
        <v>96</v>
      </c>
      <c r="AK35" s="152">
        <v>107</v>
      </c>
      <c r="AL35" s="153">
        <v>103</v>
      </c>
      <c r="AM35" s="53"/>
      <c r="AN35" s="53"/>
      <c r="AO35" s="53"/>
      <c r="AP35" s="53"/>
      <c r="AQ35" s="53"/>
      <c r="AR35" s="54"/>
      <c r="AS35" s="54"/>
      <c r="AT35" s="53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154">
        <v>86</v>
      </c>
      <c r="BM35" s="151">
        <v>105</v>
      </c>
      <c r="BN35" s="163">
        <v>91</v>
      </c>
      <c r="BO35" s="62"/>
      <c r="BP35" s="62"/>
      <c r="BQ35" s="62"/>
      <c r="BR35" s="62"/>
      <c r="BS35" s="62"/>
      <c r="BT35" s="62"/>
      <c r="BU35" s="62"/>
      <c r="BV35" s="79"/>
    </row>
    <row r="36" spans="1:74" s="2" customFormat="1" ht="16.5" customHeight="1">
      <c r="A36" s="264">
        <v>29</v>
      </c>
      <c r="B36" s="236" t="s">
        <v>168</v>
      </c>
      <c r="C36" s="85">
        <v>24542</v>
      </c>
      <c r="D36" s="85" t="s">
        <v>8</v>
      </c>
      <c r="E36" s="42" t="s">
        <v>170</v>
      </c>
      <c r="F36" s="101" t="s">
        <v>23</v>
      </c>
      <c r="G36" s="188">
        <f>Q36+T36+W36+AO36+AP36+BQ36+BR36</f>
        <v>692</v>
      </c>
      <c r="H36" s="55"/>
      <c r="I36" s="25"/>
      <c r="J36" s="25"/>
      <c r="K36" s="13"/>
      <c r="L36" s="13"/>
      <c r="M36" s="13"/>
      <c r="N36" s="13"/>
      <c r="O36" s="13"/>
      <c r="P36" s="13"/>
      <c r="Q36" s="151">
        <v>119</v>
      </c>
      <c r="R36" s="13"/>
      <c r="S36" s="13"/>
      <c r="T36" s="151">
        <v>90</v>
      </c>
      <c r="U36" s="13"/>
      <c r="V36" s="13"/>
      <c r="W36" s="151">
        <v>100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152">
        <v>96</v>
      </c>
      <c r="AP36" s="153">
        <v>92</v>
      </c>
      <c r="AQ36" s="53">
        <v>78</v>
      </c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152">
        <v>92</v>
      </c>
      <c r="BR36" s="152">
        <v>103</v>
      </c>
      <c r="BS36" s="53">
        <v>81</v>
      </c>
      <c r="BT36" s="62"/>
      <c r="BU36" s="62"/>
      <c r="BV36" s="79"/>
    </row>
    <row r="37" spans="1:74" s="2" customFormat="1" ht="12.75">
      <c r="A37" s="264">
        <v>30</v>
      </c>
      <c r="B37" s="236" t="s">
        <v>151</v>
      </c>
      <c r="C37" s="85">
        <v>24603</v>
      </c>
      <c r="D37" s="85" t="s">
        <v>8</v>
      </c>
      <c r="E37" s="42" t="s">
        <v>170</v>
      </c>
      <c r="F37" s="101" t="s">
        <v>23</v>
      </c>
      <c r="G37" s="188">
        <f>W37+AD37+AH37+BF37+BG37+BJ37+BR37</f>
        <v>691.3</v>
      </c>
      <c r="H37" s="55"/>
      <c r="I37" s="25"/>
      <c r="J37" s="2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51">
        <v>111</v>
      </c>
      <c r="X37" s="62"/>
      <c r="Y37" s="62"/>
      <c r="Z37" s="62"/>
      <c r="AA37" s="62"/>
      <c r="AB37" s="62"/>
      <c r="AC37" s="53">
        <v>0</v>
      </c>
      <c r="AD37" s="153">
        <v>87</v>
      </c>
      <c r="AE37" s="53">
        <v>34</v>
      </c>
      <c r="AF37" s="53"/>
      <c r="AG37" s="54"/>
      <c r="AH37" s="152">
        <v>105</v>
      </c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24">
        <v>77.1</v>
      </c>
      <c r="BF37" s="159">
        <v>103.7</v>
      </c>
      <c r="BG37" s="152">
        <v>98.6</v>
      </c>
      <c r="BH37" s="54"/>
      <c r="BI37" s="54"/>
      <c r="BJ37" s="156">
        <v>97</v>
      </c>
      <c r="BK37" s="62"/>
      <c r="BL37" s="62"/>
      <c r="BM37" s="62"/>
      <c r="BN37" s="62"/>
      <c r="BO37" s="62"/>
      <c r="BP37" s="62"/>
      <c r="BQ37" s="53">
        <v>58</v>
      </c>
      <c r="BR37" s="153">
        <v>89</v>
      </c>
      <c r="BS37" s="53">
        <v>69</v>
      </c>
      <c r="BT37" s="54"/>
      <c r="BU37" s="54"/>
      <c r="BV37" s="51">
        <v>41</v>
      </c>
    </row>
    <row r="38" spans="1:74" s="2" customFormat="1" ht="12.75">
      <c r="A38" s="264">
        <v>31</v>
      </c>
      <c r="B38" s="239" t="s">
        <v>197</v>
      </c>
      <c r="C38" s="53">
        <v>123834</v>
      </c>
      <c r="D38" s="53" t="s">
        <v>185</v>
      </c>
      <c r="E38" s="53" t="s">
        <v>170</v>
      </c>
      <c r="F38" s="64"/>
      <c r="G38" s="188">
        <f>AD38+AP38+AX38+BF38+BG38+BI38+BJ38</f>
        <v>691.0999999999999</v>
      </c>
      <c r="H38" s="55"/>
      <c r="I38" s="25"/>
      <c r="J38" s="2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54"/>
      <c r="Y38" s="53"/>
      <c r="Z38" s="95"/>
      <c r="AA38" s="53"/>
      <c r="AB38" s="53"/>
      <c r="AC38" s="53"/>
      <c r="AD38" s="152">
        <v>85</v>
      </c>
      <c r="AE38" s="53">
        <v>0</v>
      </c>
      <c r="AF38" s="53"/>
      <c r="AG38" s="54">
        <v>29</v>
      </c>
      <c r="AH38" s="53"/>
      <c r="AI38" s="62"/>
      <c r="AJ38" s="62"/>
      <c r="AK38" s="62"/>
      <c r="AL38" s="62"/>
      <c r="AM38" s="62"/>
      <c r="AN38" s="62"/>
      <c r="AO38" s="62"/>
      <c r="AP38" s="152">
        <v>104</v>
      </c>
      <c r="AQ38" s="53">
        <v>21</v>
      </c>
      <c r="AR38" s="54"/>
      <c r="AS38" s="54">
        <v>54</v>
      </c>
      <c r="AT38" s="62"/>
      <c r="AU38" s="62"/>
      <c r="AV38" s="62"/>
      <c r="AW38" s="24">
        <v>81</v>
      </c>
      <c r="AX38" s="152">
        <v>87</v>
      </c>
      <c r="AY38" s="54"/>
      <c r="AZ38" s="54">
        <v>72</v>
      </c>
      <c r="BA38" s="62"/>
      <c r="BB38" s="62"/>
      <c r="BC38" s="62"/>
      <c r="BD38" s="62"/>
      <c r="BE38" s="62"/>
      <c r="BF38" s="151">
        <v>97.3</v>
      </c>
      <c r="BG38" s="152">
        <v>101.5</v>
      </c>
      <c r="BH38" s="54"/>
      <c r="BI38" s="156">
        <v>108.5</v>
      </c>
      <c r="BJ38" s="152">
        <v>107.8</v>
      </c>
      <c r="BK38" s="62"/>
      <c r="BL38" s="62"/>
      <c r="BM38" s="62"/>
      <c r="BN38" s="62"/>
      <c r="BO38" s="62"/>
      <c r="BP38" s="62"/>
      <c r="BQ38" s="62"/>
      <c r="BR38" s="53">
        <v>0</v>
      </c>
      <c r="BS38" s="62"/>
      <c r="BT38" s="62"/>
      <c r="BU38" s="62"/>
      <c r="BV38" s="79"/>
    </row>
    <row r="39" spans="1:74" s="2" customFormat="1" ht="12.75">
      <c r="A39" s="264">
        <v>32</v>
      </c>
      <c r="B39" s="236" t="s">
        <v>85</v>
      </c>
      <c r="C39" s="85">
        <v>16079</v>
      </c>
      <c r="D39" s="85" t="s">
        <v>7</v>
      </c>
      <c r="E39" s="42" t="s">
        <v>170</v>
      </c>
      <c r="F39" s="101" t="s">
        <v>23</v>
      </c>
      <c r="G39" s="188">
        <f>P39+T39+AA39+AB39+AM39+AT39+BQ39</f>
        <v>689</v>
      </c>
      <c r="H39" s="55"/>
      <c r="I39" s="25"/>
      <c r="J39" s="25"/>
      <c r="K39" s="13"/>
      <c r="L39" s="13"/>
      <c r="M39" s="13"/>
      <c r="N39" s="13"/>
      <c r="O39" s="13"/>
      <c r="P39" s="151">
        <v>134</v>
      </c>
      <c r="Q39" s="13"/>
      <c r="R39" s="13"/>
      <c r="S39" s="13"/>
      <c r="T39" s="151">
        <v>143</v>
      </c>
      <c r="U39" s="13"/>
      <c r="V39" s="13"/>
      <c r="W39" s="13"/>
      <c r="X39" s="62"/>
      <c r="Y39" s="62"/>
      <c r="Z39" s="62"/>
      <c r="AA39" s="152">
        <v>91</v>
      </c>
      <c r="AB39" s="152">
        <v>95</v>
      </c>
      <c r="AC39" s="53"/>
      <c r="AD39" s="54"/>
      <c r="AE39" s="25"/>
      <c r="AF39" s="53"/>
      <c r="AG39" s="54"/>
      <c r="AH39" s="53">
        <v>47</v>
      </c>
      <c r="AI39" s="62"/>
      <c r="AJ39" s="62"/>
      <c r="AK39" s="62"/>
      <c r="AL39" s="62"/>
      <c r="AM39" s="152">
        <v>72</v>
      </c>
      <c r="AN39" s="53"/>
      <c r="AO39" s="53">
        <v>49</v>
      </c>
      <c r="AP39" s="53"/>
      <c r="AQ39" s="53"/>
      <c r="AR39" s="54"/>
      <c r="AS39" s="54"/>
      <c r="AT39" s="151">
        <v>83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53">
        <v>69</v>
      </c>
      <c r="BP39" s="53"/>
      <c r="BQ39" s="152">
        <v>71</v>
      </c>
      <c r="BR39" s="53"/>
      <c r="BS39" s="53"/>
      <c r="BT39" s="54"/>
      <c r="BU39" s="54"/>
      <c r="BV39" s="64">
        <v>71</v>
      </c>
    </row>
    <row r="40" spans="1:74" s="2" customFormat="1" ht="12.75">
      <c r="A40" s="264">
        <v>33</v>
      </c>
      <c r="B40" s="239" t="s">
        <v>190</v>
      </c>
      <c r="C40" s="53">
        <v>85522</v>
      </c>
      <c r="D40" s="53" t="s">
        <v>185</v>
      </c>
      <c r="E40" s="53" t="s">
        <v>170</v>
      </c>
      <c r="F40" s="64"/>
      <c r="G40" s="188">
        <f>AD40+AP40+AS40+AW40+AX40+AZ40+BS40</f>
        <v>676</v>
      </c>
      <c r="H40" s="55"/>
      <c r="I40" s="25"/>
      <c r="J40" s="2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54"/>
      <c r="Y40" s="53"/>
      <c r="Z40" s="95"/>
      <c r="AA40" s="53"/>
      <c r="AB40" s="53"/>
      <c r="AC40" s="53"/>
      <c r="AD40" s="152">
        <v>104</v>
      </c>
      <c r="AE40" s="53">
        <v>71</v>
      </c>
      <c r="AF40" s="53"/>
      <c r="AG40" s="54">
        <v>0</v>
      </c>
      <c r="AH40" s="53"/>
      <c r="AI40" s="62"/>
      <c r="AJ40" s="62"/>
      <c r="AK40" s="62"/>
      <c r="AL40" s="62"/>
      <c r="AM40" s="62"/>
      <c r="AN40" s="62"/>
      <c r="AO40" s="62"/>
      <c r="AP40" s="152">
        <v>82</v>
      </c>
      <c r="AQ40" s="53">
        <v>0</v>
      </c>
      <c r="AR40" s="54"/>
      <c r="AS40" s="153">
        <v>72</v>
      </c>
      <c r="AT40" s="62"/>
      <c r="AU40" s="62"/>
      <c r="AV40" s="62"/>
      <c r="AW40" s="151">
        <v>108</v>
      </c>
      <c r="AX40" s="152">
        <v>108</v>
      </c>
      <c r="AY40" s="54"/>
      <c r="AZ40" s="153">
        <v>105</v>
      </c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53">
        <v>0</v>
      </c>
      <c r="BS40" s="152">
        <v>97</v>
      </c>
      <c r="BT40" s="62"/>
      <c r="BU40" s="62"/>
      <c r="BV40" s="79"/>
    </row>
    <row r="41" spans="1:74" s="2" customFormat="1" ht="14.25" customHeight="1">
      <c r="A41" s="264">
        <v>34</v>
      </c>
      <c r="B41" s="236" t="s">
        <v>162</v>
      </c>
      <c r="C41" s="85">
        <v>62097</v>
      </c>
      <c r="D41" s="85" t="s">
        <v>4</v>
      </c>
      <c r="E41" s="42" t="s">
        <v>170</v>
      </c>
      <c r="F41" s="101" t="s">
        <v>23</v>
      </c>
      <c r="G41" s="188">
        <f>Q41+R41+T41+AH41+AT41+BO41+BV41</f>
        <v>676</v>
      </c>
      <c r="H41" s="55"/>
      <c r="I41" s="25"/>
      <c r="J41" s="25"/>
      <c r="K41" s="13"/>
      <c r="L41" s="13"/>
      <c r="M41" s="13"/>
      <c r="N41" s="13"/>
      <c r="O41" s="13"/>
      <c r="P41" s="24">
        <v>0</v>
      </c>
      <c r="Q41" s="151">
        <v>164</v>
      </c>
      <c r="R41" s="151">
        <v>45</v>
      </c>
      <c r="S41" s="13"/>
      <c r="T41" s="151">
        <v>140</v>
      </c>
      <c r="U41" s="13"/>
      <c r="V41" s="13"/>
      <c r="W41" s="13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151">
        <v>66</v>
      </c>
      <c r="AI41" s="62"/>
      <c r="AJ41" s="62"/>
      <c r="AK41" s="62"/>
      <c r="AL41" s="62"/>
      <c r="AM41" s="53">
        <v>19</v>
      </c>
      <c r="AN41" s="62"/>
      <c r="AO41" s="62"/>
      <c r="AP41" s="62"/>
      <c r="AQ41" s="62"/>
      <c r="AR41" s="62"/>
      <c r="AS41" s="62"/>
      <c r="AT41" s="151">
        <v>70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152">
        <v>83</v>
      </c>
      <c r="BP41" s="62"/>
      <c r="BQ41" s="62"/>
      <c r="BR41" s="62"/>
      <c r="BS41" s="62"/>
      <c r="BT41" s="62"/>
      <c r="BU41" s="62"/>
      <c r="BV41" s="160">
        <v>108</v>
      </c>
    </row>
    <row r="42" spans="1:74" s="2" customFormat="1" ht="12.75">
      <c r="A42" s="264">
        <v>35</v>
      </c>
      <c r="B42" s="240" t="s">
        <v>186</v>
      </c>
      <c r="C42" s="53">
        <v>102184</v>
      </c>
      <c r="D42" s="53" t="s">
        <v>185</v>
      </c>
      <c r="E42" s="53" t="s">
        <v>155</v>
      </c>
      <c r="F42" s="64"/>
      <c r="G42" s="188">
        <f>AB42+AF42+AG42+AN42+AS42+BP42+BU42</f>
        <v>667.3983488211952</v>
      </c>
      <c r="H42" s="55"/>
      <c r="I42" s="25"/>
      <c r="J42" s="2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24"/>
      <c r="Y42" s="24"/>
      <c r="Z42" s="58"/>
      <c r="AA42" s="53"/>
      <c r="AB42" s="152">
        <v>112</v>
      </c>
      <c r="AC42" s="53"/>
      <c r="AD42" s="54"/>
      <c r="AE42" s="54"/>
      <c r="AF42" s="153">
        <v>87.3983488211952</v>
      </c>
      <c r="AG42" s="153">
        <v>106</v>
      </c>
      <c r="AH42" s="53"/>
      <c r="AI42" s="62"/>
      <c r="AJ42" s="62"/>
      <c r="AK42" s="62"/>
      <c r="AL42" s="62"/>
      <c r="AM42" s="62"/>
      <c r="AN42" s="152">
        <v>100</v>
      </c>
      <c r="AO42" s="53"/>
      <c r="AP42" s="53"/>
      <c r="AQ42" s="53"/>
      <c r="AR42" s="24">
        <v>64</v>
      </c>
      <c r="AS42" s="153">
        <v>98</v>
      </c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152">
        <v>92</v>
      </c>
      <c r="BQ42" s="53"/>
      <c r="BR42" s="54"/>
      <c r="BS42" s="53"/>
      <c r="BT42" s="108">
        <v>28</v>
      </c>
      <c r="BU42" s="153">
        <v>72</v>
      </c>
      <c r="BV42" s="79"/>
    </row>
    <row r="43" spans="1:74" s="2" customFormat="1" ht="12.75">
      <c r="A43" s="264">
        <v>36</v>
      </c>
      <c r="B43" s="239" t="s">
        <v>279</v>
      </c>
      <c r="C43" s="85">
        <v>16042</v>
      </c>
      <c r="D43" s="85" t="s">
        <v>7</v>
      </c>
      <c r="E43" s="42" t="s">
        <v>170</v>
      </c>
      <c r="F43" s="101" t="s">
        <v>23</v>
      </c>
      <c r="G43" s="188">
        <f>T43+AA43+AH43+AN43+AT43+BO43+BV43</f>
        <v>667</v>
      </c>
      <c r="H43" s="55"/>
      <c r="I43" s="25"/>
      <c r="J43" s="25"/>
      <c r="K43" s="13"/>
      <c r="L43" s="13"/>
      <c r="M43" s="13"/>
      <c r="N43" s="13"/>
      <c r="O43" s="13"/>
      <c r="P43" s="24">
        <v>0</v>
      </c>
      <c r="Q43" s="13"/>
      <c r="R43" s="13"/>
      <c r="S43" s="13"/>
      <c r="T43" s="151">
        <v>138</v>
      </c>
      <c r="U43" s="13"/>
      <c r="V43" s="13"/>
      <c r="W43" s="13"/>
      <c r="X43" s="62"/>
      <c r="Y43" s="62"/>
      <c r="Z43" s="62"/>
      <c r="AA43" s="152">
        <v>77</v>
      </c>
      <c r="AB43" s="53"/>
      <c r="AC43" s="53"/>
      <c r="AD43" s="54"/>
      <c r="AE43" s="54"/>
      <c r="AF43" s="54"/>
      <c r="AG43" s="54"/>
      <c r="AH43" s="151">
        <v>104</v>
      </c>
      <c r="AI43" s="62"/>
      <c r="AJ43" s="62"/>
      <c r="AK43" s="62"/>
      <c r="AL43" s="62"/>
      <c r="AM43" s="53">
        <v>23</v>
      </c>
      <c r="AN43" s="151">
        <v>67</v>
      </c>
      <c r="AO43" s="53"/>
      <c r="AP43" s="53"/>
      <c r="AQ43" s="53"/>
      <c r="AR43" s="54"/>
      <c r="AS43" s="54"/>
      <c r="AT43" s="151">
        <v>73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152">
        <v>95</v>
      </c>
      <c r="BP43" s="53"/>
      <c r="BQ43" s="53"/>
      <c r="BR43" s="53"/>
      <c r="BS43" s="53"/>
      <c r="BT43" s="54"/>
      <c r="BU43" s="54"/>
      <c r="BV43" s="160">
        <v>113</v>
      </c>
    </row>
    <row r="44" spans="1:74" s="2" customFormat="1" ht="12.75">
      <c r="A44" s="264">
        <v>37</v>
      </c>
      <c r="B44" s="236" t="s">
        <v>37</v>
      </c>
      <c r="C44" s="85">
        <v>140112</v>
      </c>
      <c r="D44" s="85" t="s">
        <v>7</v>
      </c>
      <c r="E44" s="42" t="s">
        <v>155</v>
      </c>
      <c r="F44" s="101" t="s">
        <v>23</v>
      </c>
      <c r="G44" s="188">
        <f>SUM(H44:BV44)</f>
        <v>661</v>
      </c>
      <c r="H44" s="63">
        <v>118</v>
      </c>
      <c r="I44" s="24">
        <v>88</v>
      </c>
      <c r="J44" s="25"/>
      <c r="K44" s="13"/>
      <c r="L44" s="24">
        <v>89</v>
      </c>
      <c r="M44" s="13"/>
      <c r="N44" s="37"/>
      <c r="O44" s="24">
        <v>156</v>
      </c>
      <c r="P44" s="13"/>
      <c r="Q44" s="13"/>
      <c r="R44" s="13"/>
      <c r="S44" s="13"/>
      <c r="T44" s="13"/>
      <c r="U44" s="13"/>
      <c r="V44" s="13"/>
      <c r="W44" s="13"/>
      <c r="X44" s="62"/>
      <c r="Y44" s="62"/>
      <c r="Z44" s="62"/>
      <c r="AA44" s="62"/>
      <c r="AB44" s="24">
        <v>104</v>
      </c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24">
        <v>106</v>
      </c>
      <c r="BQ44" s="62"/>
      <c r="BR44" s="62"/>
      <c r="BS44" s="62"/>
      <c r="BT44" s="62"/>
      <c r="BU44" s="62"/>
      <c r="BV44" s="79"/>
    </row>
    <row r="45" spans="1:74" s="2" customFormat="1" ht="12.75">
      <c r="A45" s="264">
        <v>38</v>
      </c>
      <c r="B45" s="239" t="s">
        <v>188</v>
      </c>
      <c r="C45" s="53">
        <v>85487</v>
      </c>
      <c r="D45" s="53" t="s">
        <v>185</v>
      </c>
      <c r="E45" s="53" t="s">
        <v>170</v>
      </c>
      <c r="F45" s="64"/>
      <c r="G45" s="188">
        <f>AD45+AP45+AW45+BF45+BG45+BI45+BS45</f>
        <v>660.9</v>
      </c>
      <c r="H45" s="55"/>
      <c r="I45" s="25"/>
      <c r="J45" s="2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54"/>
      <c r="Y45" s="53"/>
      <c r="Z45" s="95"/>
      <c r="AA45" s="53"/>
      <c r="AB45" s="53"/>
      <c r="AC45" s="53"/>
      <c r="AD45" s="152">
        <v>84</v>
      </c>
      <c r="AE45" s="54">
        <v>62</v>
      </c>
      <c r="AF45" s="53"/>
      <c r="AG45" s="54">
        <v>51</v>
      </c>
      <c r="AH45" s="53"/>
      <c r="AI45" s="62"/>
      <c r="AJ45" s="62"/>
      <c r="AK45" s="62"/>
      <c r="AL45" s="62"/>
      <c r="AM45" s="62"/>
      <c r="AN45" s="62"/>
      <c r="AO45" s="62"/>
      <c r="AP45" s="152">
        <v>109</v>
      </c>
      <c r="AQ45" s="53">
        <v>0</v>
      </c>
      <c r="AR45" s="54"/>
      <c r="AS45" s="54">
        <v>62</v>
      </c>
      <c r="AT45" s="62"/>
      <c r="AU45" s="62"/>
      <c r="AV45" s="62"/>
      <c r="AW45" s="151">
        <v>71</v>
      </c>
      <c r="AX45" s="53">
        <v>65</v>
      </c>
      <c r="AY45" s="54"/>
      <c r="AZ45" s="54">
        <v>70</v>
      </c>
      <c r="BA45" s="62"/>
      <c r="BB45" s="62"/>
      <c r="BC45" s="62"/>
      <c r="BD45" s="62"/>
      <c r="BE45" s="62"/>
      <c r="BF45" s="151">
        <v>98.9</v>
      </c>
      <c r="BG45" s="152">
        <v>94.1</v>
      </c>
      <c r="BH45" s="54"/>
      <c r="BI45" s="156">
        <v>102.9</v>
      </c>
      <c r="BJ45" s="62"/>
      <c r="BK45" s="62"/>
      <c r="BL45" s="62"/>
      <c r="BM45" s="62"/>
      <c r="BN45" s="62"/>
      <c r="BO45" s="62"/>
      <c r="BP45" s="62"/>
      <c r="BQ45" s="62"/>
      <c r="BR45" s="53">
        <v>0</v>
      </c>
      <c r="BS45" s="152">
        <v>101</v>
      </c>
      <c r="BT45" s="62"/>
      <c r="BU45" s="62"/>
      <c r="BV45" s="79"/>
    </row>
    <row r="46" spans="1:74" s="2" customFormat="1" ht="12.75">
      <c r="A46" s="264">
        <v>39</v>
      </c>
      <c r="B46" s="236" t="s">
        <v>112</v>
      </c>
      <c r="C46" s="85">
        <v>16105</v>
      </c>
      <c r="D46" s="85" t="s">
        <v>7</v>
      </c>
      <c r="E46" s="42" t="s">
        <v>170</v>
      </c>
      <c r="F46" s="101" t="s">
        <v>23</v>
      </c>
      <c r="G46" s="188">
        <f>Q46+S46+AA46+AF46+AR46+AU46+BO46</f>
        <v>654</v>
      </c>
      <c r="H46" s="55"/>
      <c r="I46" s="25"/>
      <c r="J46" s="25"/>
      <c r="K46" s="13"/>
      <c r="L46" s="13"/>
      <c r="M46" s="13"/>
      <c r="N46" s="13"/>
      <c r="O46" s="13"/>
      <c r="P46" s="13"/>
      <c r="Q46" s="151">
        <v>148</v>
      </c>
      <c r="R46" s="13"/>
      <c r="S46" s="151">
        <v>118</v>
      </c>
      <c r="T46" s="13"/>
      <c r="U46" s="24">
        <v>0</v>
      </c>
      <c r="V46" s="13"/>
      <c r="W46" s="13"/>
      <c r="X46" s="62"/>
      <c r="Y46" s="62"/>
      <c r="Z46" s="62"/>
      <c r="AA46" s="152">
        <v>72</v>
      </c>
      <c r="AB46" s="53">
        <v>57</v>
      </c>
      <c r="AC46" s="53"/>
      <c r="AD46" s="54"/>
      <c r="AE46" s="54"/>
      <c r="AF46" s="152">
        <v>75</v>
      </c>
      <c r="AG46" s="54"/>
      <c r="AH46" s="53">
        <v>70</v>
      </c>
      <c r="AI46" s="62"/>
      <c r="AJ46" s="62"/>
      <c r="AK46" s="62"/>
      <c r="AL46" s="62"/>
      <c r="AM46" s="62"/>
      <c r="AN46" s="53">
        <v>72</v>
      </c>
      <c r="AO46" s="53"/>
      <c r="AP46" s="53"/>
      <c r="AQ46" s="53"/>
      <c r="AR46" s="151">
        <v>79</v>
      </c>
      <c r="AS46" s="54"/>
      <c r="AT46" s="24">
        <v>24</v>
      </c>
      <c r="AU46" s="152">
        <v>84</v>
      </c>
      <c r="AV46" s="53"/>
      <c r="AW46" s="54"/>
      <c r="AX46" s="53"/>
      <c r="AY46" s="54">
        <v>0</v>
      </c>
      <c r="AZ46" s="54"/>
      <c r="BA46" s="24">
        <v>0</v>
      </c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152">
        <v>78</v>
      </c>
      <c r="BP46" s="53">
        <v>20</v>
      </c>
      <c r="BQ46" s="53"/>
      <c r="BR46" s="54"/>
      <c r="BS46" s="53"/>
      <c r="BT46" s="108">
        <v>63</v>
      </c>
      <c r="BU46" s="54"/>
      <c r="BV46" s="51">
        <v>0</v>
      </c>
    </row>
    <row r="47" spans="1:74" s="2" customFormat="1" ht="12.75">
      <c r="A47" s="264">
        <v>40</v>
      </c>
      <c r="B47" s="236" t="s">
        <v>97</v>
      </c>
      <c r="C47" s="85">
        <v>163243</v>
      </c>
      <c r="D47" s="85" t="s">
        <v>7</v>
      </c>
      <c r="E47" s="42" t="s">
        <v>170</v>
      </c>
      <c r="F47" s="101" t="s">
        <v>30</v>
      </c>
      <c r="G47" s="188">
        <f>Q47+R47+T47+W47+AN47+BO47+BP47</f>
        <v>652</v>
      </c>
      <c r="H47" s="55"/>
      <c r="I47" s="25"/>
      <c r="J47" s="25"/>
      <c r="K47" s="13"/>
      <c r="L47" s="13"/>
      <c r="M47" s="13"/>
      <c r="N47" s="13"/>
      <c r="O47" s="13"/>
      <c r="P47" s="24">
        <v>0</v>
      </c>
      <c r="Q47" s="151">
        <v>93</v>
      </c>
      <c r="R47" s="151">
        <v>79</v>
      </c>
      <c r="S47" s="13"/>
      <c r="T47" s="151">
        <v>103</v>
      </c>
      <c r="U47" s="13"/>
      <c r="V47" s="13"/>
      <c r="W47" s="151">
        <v>141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53">
        <v>61</v>
      </c>
      <c r="AN47" s="151">
        <v>90</v>
      </c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152">
        <v>85</v>
      </c>
      <c r="BP47" s="151">
        <v>61</v>
      </c>
      <c r="BQ47" s="62"/>
      <c r="BR47" s="62"/>
      <c r="BS47" s="62"/>
      <c r="BT47" s="62"/>
      <c r="BU47" s="62"/>
      <c r="BV47" s="79"/>
    </row>
    <row r="48" spans="1:74" s="2" customFormat="1" ht="12.75" customHeight="1">
      <c r="A48" s="264">
        <v>41</v>
      </c>
      <c r="B48" s="236" t="s">
        <v>55</v>
      </c>
      <c r="C48" s="85">
        <v>160323</v>
      </c>
      <c r="D48" s="85" t="s">
        <v>3</v>
      </c>
      <c r="E48" s="42" t="s">
        <v>155</v>
      </c>
      <c r="F48" s="101" t="s">
        <v>23</v>
      </c>
      <c r="G48" s="188">
        <f>I48+K48+L48+O48+AO48+AS48+BU48</f>
        <v>648</v>
      </c>
      <c r="H48" s="127"/>
      <c r="I48" s="151">
        <v>130</v>
      </c>
      <c r="J48" s="151">
        <v>172</v>
      </c>
      <c r="K48" s="13"/>
      <c r="L48" s="151">
        <v>110</v>
      </c>
      <c r="M48" s="13"/>
      <c r="N48" s="24">
        <v>23</v>
      </c>
      <c r="O48" s="151">
        <v>151</v>
      </c>
      <c r="P48" s="25"/>
      <c r="Q48" s="25"/>
      <c r="R48" s="13"/>
      <c r="S48" s="25"/>
      <c r="T48" s="25"/>
      <c r="U48" s="13"/>
      <c r="V48" s="13"/>
      <c r="W48" s="13"/>
      <c r="X48" s="62"/>
      <c r="Y48" s="62"/>
      <c r="Z48" s="62"/>
      <c r="AA48" s="62"/>
      <c r="AB48" s="62"/>
      <c r="AC48" s="53">
        <v>36</v>
      </c>
      <c r="AD48" s="54"/>
      <c r="AE48" s="54"/>
      <c r="AF48" s="53"/>
      <c r="AG48" s="54">
        <v>55</v>
      </c>
      <c r="AH48" s="62"/>
      <c r="AI48" s="62"/>
      <c r="AJ48" s="62"/>
      <c r="AK48" s="62"/>
      <c r="AL48" s="62"/>
      <c r="AM48" s="62"/>
      <c r="AN48" s="62"/>
      <c r="AO48" s="152">
        <v>77</v>
      </c>
      <c r="AP48" s="54"/>
      <c r="AQ48" s="53"/>
      <c r="AR48" s="54"/>
      <c r="AS48" s="153">
        <v>86</v>
      </c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53">
        <v>24</v>
      </c>
      <c r="BR48" s="53"/>
      <c r="BS48" s="68"/>
      <c r="BT48" s="54"/>
      <c r="BU48" s="153">
        <v>94</v>
      </c>
      <c r="BV48" s="79"/>
    </row>
    <row r="49" spans="1:74" s="2" customFormat="1" ht="15" customHeight="1">
      <c r="A49" s="264">
        <v>42</v>
      </c>
      <c r="B49" s="238" t="s">
        <v>236</v>
      </c>
      <c r="C49" s="81">
        <v>135793</v>
      </c>
      <c r="D49" s="53" t="s">
        <v>182</v>
      </c>
      <c r="E49" s="91" t="s">
        <v>170</v>
      </c>
      <c r="F49" s="64"/>
      <c r="G49" s="188">
        <f>AI49+AK49+BB49+BC49+BK49+BL49+BM49</f>
        <v>640.8</v>
      </c>
      <c r="H49" s="55"/>
      <c r="I49" s="25"/>
      <c r="J49" s="2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53">
        <v>29</v>
      </c>
      <c r="Y49" s="94">
        <v>13</v>
      </c>
      <c r="Z49" s="94"/>
      <c r="AA49" s="53"/>
      <c r="AB49" s="53"/>
      <c r="AC49" s="53"/>
      <c r="AD49" s="54"/>
      <c r="AE49" s="54"/>
      <c r="AF49" s="53"/>
      <c r="AG49" s="54"/>
      <c r="AH49" s="53"/>
      <c r="AI49" s="152">
        <v>70</v>
      </c>
      <c r="AJ49" s="53"/>
      <c r="AK49" s="152">
        <v>82</v>
      </c>
      <c r="AL49" s="94">
        <v>64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158">
        <v>106</v>
      </c>
      <c r="BC49" s="162">
        <v>107.8</v>
      </c>
      <c r="BD49" s="62"/>
      <c r="BE49" s="62"/>
      <c r="BF49" s="62"/>
      <c r="BG49" s="62"/>
      <c r="BH49" s="62"/>
      <c r="BI49" s="62"/>
      <c r="BJ49" s="62"/>
      <c r="BK49" s="152">
        <v>108</v>
      </c>
      <c r="BL49" s="152">
        <v>74</v>
      </c>
      <c r="BM49" s="153">
        <v>93</v>
      </c>
      <c r="BN49" s="54">
        <v>38</v>
      </c>
      <c r="BO49" s="62"/>
      <c r="BP49" s="62"/>
      <c r="BQ49" s="62"/>
      <c r="BR49" s="62"/>
      <c r="BS49" s="62"/>
      <c r="BT49" s="62"/>
      <c r="BU49" s="62"/>
      <c r="BV49" s="79"/>
    </row>
    <row r="50" spans="1:74" s="2" customFormat="1" ht="12.75">
      <c r="A50" s="264">
        <v>43</v>
      </c>
      <c r="B50" s="236" t="s">
        <v>77</v>
      </c>
      <c r="C50" s="85">
        <v>80485</v>
      </c>
      <c r="D50" s="85" t="s">
        <v>3</v>
      </c>
      <c r="E50" s="42" t="s">
        <v>170</v>
      </c>
      <c r="F50" s="101" t="s">
        <v>23</v>
      </c>
      <c r="G50" s="188">
        <f>SUM(H50:BV50)</f>
        <v>640</v>
      </c>
      <c r="H50" s="55"/>
      <c r="I50" s="25"/>
      <c r="J50" s="25"/>
      <c r="K50" s="13"/>
      <c r="L50" s="13"/>
      <c r="M50" s="13"/>
      <c r="N50" s="13"/>
      <c r="O50" s="13"/>
      <c r="P50" s="24">
        <v>153</v>
      </c>
      <c r="Q50" s="13"/>
      <c r="R50" s="24">
        <v>97</v>
      </c>
      <c r="S50" s="13"/>
      <c r="T50" s="24">
        <v>88</v>
      </c>
      <c r="U50" s="13"/>
      <c r="V50" s="24">
        <v>163</v>
      </c>
      <c r="W50" s="24">
        <v>139</v>
      </c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79"/>
    </row>
    <row r="51" spans="1:74" s="2" customFormat="1" ht="12.75">
      <c r="A51" s="264">
        <v>44</v>
      </c>
      <c r="B51" s="236" t="s">
        <v>125</v>
      </c>
      <c r="C51" s="85">
        <v>69098</v>
      </c>
      <c r="D51" s="85" t="s">
        <v>0</v>
      </c>
      <c r="E51" s="42" t="s">
        <v>170</v>
      </c>
      <c r="F51" s="101" t="s">
        <v>23</v>
      </c>
      <c r="G51" s="188">
        <f>Q51+T51+U51+AG51+AS51+AZ51+BI51</f>
        <v>637.76708060244</v>
      </c>
      <c r="H51" s="55"/>
      <c r="I51" s="25"/>
      <c r="J51" s="25"/>
      <c r="K51" s="13"/>
      <c r="L51" s="13"/>
      <c r="M51" s="13"/>
      <c r="N51" s="13"/>
      <c r="O51" s="13"/>
      <c r="P51" s="13"/>
      <c r="Q51" s="151">
        <v>71</v>
      </c>
      <c r="R51" s="24">
        <v>11</v>
      </c>
      <c r="S51" s="13"/>
      <c r="T51" s="151">
        <v>118</v>
      </c>
      <c r="U51" s="151">
        <v>93</v>
      </c>
      <c r="V51" s="24">
        <v>52</v>
      </c>
      <c r="W51" s="13"/>
      <c r="X51" s="62"/>
      <c r="Y51" s="62"/>
      <c r="Z51" s="62"/>
      <c r="AA51" s="62"/>
      <c r="AB51" s="62"/>
      <c r="AC51" s="62"/>
      <c r="AD51" s="62"/>
      <c r="AE51" s="62"/>
      <c r="AF51" s="62"/>
      <c r="AG51" s="161">
        <v>85.35291574391998</v>
      </c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161">
        <v>107.01416485852005</v>
      </c>
      <c r="AT51" s="62"/>
      <c r="AU51" s="62"/>
      <c r="AV51" s="62"/>
      <c r="AW51" s="62"/>
      <c r="AX51" s="62"/>
      <c r="AY51" s="62"/>
      <c r="AZ51" s="161">
        <v>93</v>
      </c>
      <c r="BA51" s="62"/>
      <c r="BB51" s="62"/>
      <c r="BC51" s="62"/>
      <c r="BD51" s="62"/>
      <c r="BE51" s="62"/>
      <c r="BF51" s="62"/>
      <c r="BG51" s="62"/>
      <c r="BH51" s="62"/>
      <c r="BI51" s="158">
        <v>70.4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96">
        <v>51</v>
      </c>
      <c r="BV51" s="79"/>
    </row>
    <row r="52" spans="1:74" s="2" customFormat="1" ht="12.75">
      <c r="A52" s="264">
        <v>45</v>
      </c>
      <c r="B52" s="236" t="s">
        <v>166</v>
      </c>
      <c r="C52" s="85">
        <v>27177</v>
      </c>
      <c r="D52" s="85" t="s">
        <v>118</v>
      </c>
      <c r="E52" s="42" t="s">
        <v>170</v>
      </c>
      <c r="F52" s="101" t="s">
        <v>23</v>
      </c>
      <c r="G52" s="188">
        <f>SUM(H52:BV52)</f>
        <v>635</v>
      </c>
      <c r="H52" s="55"/>
      <c r="I52" s="25"/>
      <c r="J52" s="25"/>
      <c r="K52" s="13"/>
      <c r="L52" s="13"/>
      <c r="M52" s="13"/>
      <c r="N52" s="13"/>
      <c r="O52" s="13"/>
      <c r="P52" s="13"/>
      <c r="Q52" s="24">
        <v>121</v>
      </c>
      <c r="R52" s="24">
        <v>136</v>
      </c>
      <c r="S52" s="13"/>
      <c r="T52" s="24">
        <v>78</v>
      </c>
      <c r="U52" s="13"/>
      <c r="V52" s="13"/>
      <c r="W52" s="24">
        <v>114</v>
      </c>
      <c r="X52" s="62"/>
      <c r="Y52" s="62"/>
      <c r="Z52" s="62"/>
      <c r="AA52" s="62"/>
      <c r="AB52" s="62"/>
      <c r="AC52" s="62"/>
      <c r="AD52" s="53">
        <v>73</v>
      </c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3">
        <v>0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53">
        <v>113</v>
      </c>
      <c r="BS52" s="62"/>
      <c r="BT52" s="62"/>
      <c r="BU52" s="62"/>
      <c r="BV52" s="79"/>
    </row>
    <row r="53" spans="1:74" s="2" customFormat="1" ht="12.75">
      <c r="A53" s="264">
        <v>46</v>
      </c>
      <c r="B53" s="236" t="s">
        <v>122</v>
      </c>
      <c r="C53" s="85">
        <v>27155</v>
      </c>
      <c r="D53" s="85" t="s">
        <v>118</v>
      </c>
      <c r="E53" s="42" t="s">
        <v>170</v>
      </c>
      <c r="F53" s="101" t="s">
        <v>23</v>
      </c>
      <c r="G53" s="188">
        <f>SUM(H53:BV53)</f>
        <v>633</v>
      </c>
      <c r="H53" s="55"/>
      <c r="I53" s="25"/>
      <c r="J53" s="25"/>
      <c r="K53" s="13"/>
      <c r="L53" s="13"/>
      <c r="M53" s="13"/>
      <c r="N53" s="13"/>
      <c r="O53" s="13"/>
      <c r="P53" s="13"/>
      <c r="Q53" s="24">
        <v>83</v>
      </c>
      <c r="R53" s="24">
        <v>121</v>
      </c>
      <c r="S53" s="13"/>
      <c r="T53" s="24">
        <v>77</v>
      </c>
      <c r="U53" s="13"/>
      <c r="V53" s="13"/>
      <c r="W53" s="24">
        <v>146</v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3">
        <v>114</v>
      </c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53">
        <v>92</v>
      </c>
      <c r="BS53" s="62"/>
      <c r="BT53" s="62"/>
      <c r="BU53" s="62"/>
      <c r="BV53" s="79"/>
    </row>
    <row r="54" spans="1:74" s="2" customFormat="1" ht="12.75">
      <c r="A54" s="264">
        <v>47</v>
      </c>
      <c r="B54" s="236" t="s">
        <v>58</v>
      </c>
      <c r="C54" s="85">
        <v>93688</v>
      </c>
      <c r="D54" s="85" t="s">
        <v>0</v>
      </c>
      <c r="E54" s="42" t="s">
        <v>155</v>
      </c>
      <c r="F54" s="101" t="s">
        <v>23</v>
      </c>
      <c r="G54" s="188">
        <f>I54+K54+M54+O54+AS54+AZ54+BU54</f>
        <v>629.8573021054362</v>
      </c>
      <c r="H54" s="55"/>
      <c r="I54" s="151">
        <v>107</v>
      </c>
      <c r="J54" s="25"/>
      <c r="K54" s="151">
        <v>149</v>
      </c>
      <c r="L54" s="13"/>
      <c r="M54" s="151">
        <v>89</v>
      </c>
      <c r="N54" s="13"/>
      <c r="O54" s="151">
        <v>78</v>
      </c>
      <c r="P54" s="13"/>
      <c r="Q54" s="13"/>
      <c r="R54" s="13"/>
      <c r="S54" s="13"/>
      <c r="T54" s="13"/>
      <c r="U54" s="13"/>
      <c r="V54" s="13"/>
      <c r="W54" s="13"/>
      <c r="X54" s="62"/>
      <c r="Y54" s="62"/>
      <c r="Z54" s="62"/>
      <c r="AA54" s="62"/>
      <c r="AB54" s="62"/>
      <c r="AC54" s="62"/>
      <c r="AD54" s="62"/>
      <c r="AE54" s="62"/>
      <c r="AF54" s="62"/>
      <c r="AG54" s="96">
        <v>35.76934116581828</v>
      </c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161">
        <v>73.85730210543629</v>
      </c>
      <c r="AT54" s="62"/>
      <c r="AU54" s="62"/>
      <c r="AV54" s="62"/>
      <c r="AW54" s="62"/>
      <c r="AX54" s="62"/>
      <c r="AY54" s="62"/>
      <c r="AZ54" s="161">
        <v>81</v>
      </c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161">
        <v>52</v>
      </c>
      <c r="BV54" s="79"/>
    </row>
    <row r="55" spans="1:74" s="2" customFormat="1" ht="12.75">
      <c r="A55" s="264">
        <v>48</v>
      </c>
      <c r="B55" s="236" t="s">
        <v>51</v>
      </c>
      <c r="C55" s="85">
        <v>138734</v>
      </c>
      <c r="D55" s="85" t="s">
        <v>8</v>
      </c>
      <c r="E55" s="42" t="s">
        <v>155</v>
      </c>
      <c r="F55" s="101" t="s">
        <v>23</v>
      </c>
      <c r="G55" s="188">
        <f>I55+M55+O55+AD55+AE55+AO55+AP55</f>
        <v>612</v>
      </c>
      <c r="H55" s="55"/>
      <c r="I55" s="151">
        <v>163</v>
      </c>
      <c r="J55" s="25"/>
      <c r="K55" s="13"/>
      <c r="L55" s="13"/>
      <c r="M55" s="151">
        <v>72</v>
      </c>
      <c r="N55" s="37"/>
      <c r="O55" s="151">
        <v>64</v>
      </c>
      <c r="P55" s="13"/>
      <c r="Q55" s="13"/>
      <c r="R55" s="13"/>
      <c r="S55" s="13"/>
      <c r="T55" s="13"/>
      <c r="U55" s="13"/>
      <c r="V55" s="13"/>
      <c r="W55" s="13"/>
      <c r="X55" s="62"/>
      <c r="Y55" s="62"/>
      <c r="Z55" s="62"/>
      <c r="AA55" s="62"/>
      <c r="AB55" s="62"/>
      <c r="AC55" s="53">
        <v>0</v>
      </c>
      <c r="AD55" s="152">
        <v>91</v>
      </c>
      <c r="AE55" s="152">
        <v>58</v>
      </c>
      <c r="AF55" s="62"/>
      <c r="AG55" s="62"/>
      <c r="AH55" s="62"/>
      <c r="AI55" s="62"/>
      <c r="AJ55" s="62"/>
      <c r="AK55" s="62"/>
      <c r="AL55" s="62"/>
      <c r="AM55" s="62"/>
      <c r="AN55" s="62"/>
      <c r="AO55" s="152">
        <v>93</v>
      </c>
      <c r="AP55" s="153">
        <v>71</v>
      </c>
      <c r="AQ55" s="53">
        <v>34</v>
      </c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53">
        <v>43</v>
      </c>
      <c r="BR55" s="53">
        <v>54</v>
      </c>
      <c r="BS55" s="53">
        <v>18</v>
      </c>
      <c r="BT55" s="62"/>
      <c r="BU55" s="62"/>
      <c r="BV55" s="79"/>
    </row>
    <row r="56" spans="1:74" s="2" customFormat="1" ht="12.75">
      <c r="A56" s="264">
        <v>49</v>
      </c>
      <c r="B56" s="241" t="s">
        <v>282</v>
      </c>
      <c r="C56" s="85">
        <v>165341</v>
      </c>
      <c r="D56" s="85" t="s">
        <v>25</v>
      </c>
      <c r="E56" s="42" t="s">
        <v>155</v>
      </c>
      <c r="F56" s="101" t="s">
        <v>30</v>
      </c>
      <c r="G56" s="188">
        <f aca="true" t="shared" si="0" ref="G56:G61">SUM(H56:BV56)</f>
        <v>603</v>
      </c>
      <c r="H56" s="127"/>
      <c r="I56" s="24">
        <v>100</v>
      </c>
      <c r="J56" s="24">
        <v>107</v>
      </c>
      <c r="K56" s="13"/>
      <c r="L56" s="24">
        <v>64</v>
      </c>
      <c r="M56" s="13"/>
      <c r="N56" s="13"/>
      <c r="O56" s="24">
        <v>138</v>
      </c>
      <c r="P56" s="13"/>
      <c r="Q56" s="25"/>
      <c r="R56" s="13"/>
      <c r="S56" s="13"/>
      <c r="T56" s="25"/>
      <c r="U56" s="13"/>
      <c r="V56" s="13"/>
      <c r="W56" s="13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24">
        <v>94</v>
      </c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4">
        <v>100</v>
      </c>
    </row>
    <row r="57" spans="1:74" s="2" customFormat="1" ht="12.75">
      <c r="A57" s="264">
        <v>50</v>
      </c>
      <c r="B57" s="236" t="s">
        <v>61</v>
      </c>
      <c r="C57" s="85">
        <v>131689</v>
      </c>
      <c r="D57" s="85" t="s">
        <v>7</v>
      </c>
      <c r="E57" s="42" t="s">
        <v>155</v>
      </c>
      <c r="F57" s="101" t="s">
        <v>23</v>
      </c>
      <c r="G57" s="188">
        <f t="shared" si="0"/>
        <v>603</v>
      </c>
      <c r="H57" s="55"/>
      <c r="I57" s="25"/>
      <c r="J57" s="24">
        <v>143</v>
      </c>
      <c r="K57" s="24">
        <v>141</v>
      </c>
      <c r="L57" s="24">
        <v>114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62"/>
      <c r="Y57" s="62"/>
      <c r="Z57" s="62"/>
      <c r="AA57" s="53">
        <v>69</v>
      </c>
      <c r="AB57" s="24">
        <v>72</v>
      </c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53">
        <v>19</v>
      </c>
      <c r="AN57" s="24">
        <v>45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79"/>
    </row>
    <row r="58" spans="1:74" s="2" customFormat="1" ht="12.75">
      <c r="A58" s="264">
        <v>51</v>
      </c>
      <c r="B58" s="236" t="s">
        <v>87</v>
      </c>
      <c r="C58" s="85">
        <v>31096</v>
      </c>
      <c r="D58" s="85" t="s">
        <v>0</v>
      </c>
      <c r="E58" s="42" t="s">
        <v>170</v>
      </c>
      <c r="F58" s="101" t="s">
        <v>23</v>
      </c>
      <c r="G58" s="188">
        <f t="shared" si="0"/>
        <v>596.4864105463759</v>
      </c>
      <c r="H58" s="55"/>
      <c r="I58" s="25"/>
      <c r="J58" s="25"/>
      <c r="K58" s="13"/>
      <c r="L58" s="13"/>
      <c r="M58" s="13"/>
      <c r="N58" s="13"/>
      <c r="O58" s="13"/>
      <c r="P58" s="24">
        <v>127</v>
      </c>
      <c r="Q58" s="13"/>
      <c r="R58" s="13"/>
      <c r="S58" s="13"/>
      <c r="T58" s="24">
        <v>136</v>
      </c>
      <c r="U58" s="13"/>
      <c r="V58" s="13"/>
      <c r="W58" s="24">
        <v>133</v>
      </c>
      <c r="X58" s="62"/>
      <c r="Y58" s="62"/>
      <c r="Z58" s="62"/>
      <c r="AA58" s="62"/>
      <c r="AB58" s="62"/>
      <c r="AC58" s="62"/>
      <c r="AD58" s="62"/>
      <c r="AE58" s="62"/>
      <c r="AF58" s="62"/>
      <c r="AG58" s="96">
        <v>41.63841631945125</v>
      </c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96">
        <v>78.84799422692456</v>
      </c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96">
        <v>80</v>
      </c>
      <c r="BV58" s="79"/>
    </row>
    <row r="59" spans="1:74" s="2" customFormat="1" ht="12.75">
      <c r="A59" s="264">
        <v>52</v>
      </c>
      <c r="B59" s="236" t="s">
        <v>56</v>
      </c>
      <c r="C59" s="85">
        <v>121713</v>
      </c>
      <c r="D59" s="85" t="s">
        <v>7</v>
      </c>
      <c r="E59" s="42" t="s">
        <v>155</v>
      </c>
      <c r="F59" s="101" t="s">
        <v>23</v>
      </c>
      <c r="G59" s="188">
        <f t="shared" si="0"/>
        <v>594</v>
      </c>
      <c r="H59" s="127"/>
      <c r="I59" s="24">
        <v>127</v>
      </c>
      <c r="J59" s="24">
        <v>79</v>
      </c>
      <c r="K59" s="24">
        <v>138</v>
      </c>
      <c r="L59" s="25"/>
      <c r="M59" s="13"/>
      <c r="N59" s="13"/>
      <c r="O59" s="25"/>
      <c r="P59" s="13"/>
      <c r="Q59" s="13"/>
      <c r="R59" s="13"/>
      <c r="S59" s="13"/>
      <c r="T59" s="13"/>
      <c r="U59" s="13"/>
      <c r="V59" s="13"/>
      <c r="W59" s="13"/>
      <c r="X59" s="62"/>
      <c r="Y59" s="62"/>
      <c r="Z59" s="62"/>
      <c r="AA59" s="62"/>
      <c r="AB59" s="62"/>
      <c r="AC59" s="62"/>
      <c r="AD59" s="62"/>
      <c r="AE59" s="24">
        <v>71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24">
        <v>71</v>
      </c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93">
        <v>108</v>
      </c>
      <c r="BT59" s="62"/>
      <c r="BU59" s="62"/>
      <c r="BV59" s="79"/>
    </row>
    <row r="60" spans="1:74" s="2" customFormat="1" ht="12.75">
      <c r="A60" s="264">
        <v>53</v>
      </c>
      <c r="B60" s="236" t="s">
        <v>159</v>
      </c>
      <c r="C60" s="85">
        <v>79122</v>
      </c>
      <c r="D60" s="85" t="s">
        <v>10</v>
      </c>
      <c r="E60" s="42" t="s">
        <v>170</v>
      </c>
      <c r="F60" s="101" t="s">
        <v>30</v>
      </c>
      <c r="G60" s="188">
        <f t="shared" si="0"/>
        <v>589</v>
      </c>
      <c r="H60" s="55"/>
      <c r="I60" s="25"/>
      <c r="J60" s="25"/>
      <c r="K60" s="13"/>
      <c r="L60" s="13"/>
      <c r="M60" s="13"/>
      <c r="N60" s="13"/>
      <c r="O60" s="13"/>
      <c r="P60" s="24">
        <v>102</v>
      </c>
      <c r="Q60" s="24">
        <v>90</v>
      </c>
      <c r="R60" s="24">
        <v>33</v>
      </c>
      <c r="S60" s="24">
        <v>88</v>
      </c>
      <c r="T60" s="24">
        <v>92</v>
      </c>
      <c r="U60" s="24">
        <v>77</v>
      </c>
      <c r="V60" s="13"/>
      <c r="W60" s="24">
        <v>107</v>
      </c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79"/>
    </row>
    <row r="61" spans="1:74" s="2" customFormat="1" ht="12.75">
      <c r="A61" s="264">
        <v>54</v>
      </c>
      <c r="B61" s="236" t="s">
        <v>40</v>
      </c>
      <c r="C61" s="85">
        <v>124039</v>
      </c>
      <c r="D61" s="85" t="s">
        <v>10</v>
      </c>
      <c r="E61" s="42" t="s">
        <v>155</v>
      </c>
      <c r="F61" s="101" t="s">
        <v>30</v>
      </c>
      <c r="G61" s="188">
        <f t="shared" si="0"/>
        <v>588</v>
      </c>
      <c r="H61" s="63">
        <v>106</v>
      </c>
      <c r="I61" s="24">
        <v>84</v>
      </c>
      <c r="J61" s="24">
        <v>73</v>
      </c>
      <c r="K61" s="24">
        <v>108</v>
      </c>
      <c r="L61" s="24">
        <v>61</v>
      </c>
      <c r="M61" s="24">
        <v>104</v>
      </c>
      <c r="N61" s="37"/>
      <c r="O61" s="24">
        <v>52</v>
      </c>
      <c r="P61" s="13"/>
      <c r="Q61" s="13"/>
      <c r="R61" s="13"/>
      <c r="S61" s="13"/>
      <c r="T61" s="13"/>
      <c r="U61" s="13"/>
      <c r="V61" s="13"/>
      <c r="W61" s="13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79"/>
    </row>
    <row r="62" spans="1:74" s="2" customFormat="1" ht="12.75">
      <c r="A62" s="264">
        <v>55</v>
      </c>
      <c r="B62" s="236" t="s">
        <v>22</v>
      </c>
      <c r="C62" s="85">
        <v>68001</v>
      </c>
      <c r="D62" s="85" t="s">
        <v>4</v>
      </c>
      <c r="E62" s="42" t="s">
        <v>155</v>
      </c>
      <c r="F62" s="101" t="s">
        <v>23</v>
      </c>
      <c r="G62" s="188">
        <f>H62+I62+J62+AA62+AM62+AT62+BV62</f>
        <v>584</v>
      </c>
      <c r="H62" s="157">
        <v>169</v>
      </c>
      <c r="I62" s="151">
        <v>121</v>
      </c>
      <c r="J62" s="151">
        <v>52</v>
      </c>
      <c r="K62" s="13"/>
      <c r="L62" s="25"/>
      <c r="M62" s="13"/>
      <c r="N62" s="13"/>
      <c r="O62" s="25"/>
      <c r="P62" s="13"/>
      <c r="Q62" s="13"/>
      <c r="R62" s="13"/>
      <c r="S62" s="13"/>
      <c r="T62" s="13"/>
      <c r="U62" s="13"/>
      <c r="V62" s="13"/>
      <c r="W62" s="13"/>
      <c r="X62" s="62"/>
      <c r="Y62" s="62"/>
      <c r="Z62" s="62"/>
      <c r="AA62" s="152">
        <v>60</v>
      </c>
      <c r="AB62" s="62"/>
      <c r="AC62" s="62"/>
      <c r="AD62" s="62"/>
      <c r="AE62" s="62"/>
      <c r="AF62" s="62"/>
      <c r="AG62" s="62"/>
      <c r="AH62" s="24">
        <v>24</v>
      </c>
      <c r="AI62" s="62"/>
      <c r="AJ62" s="62"/>
      <c r="AK62" s="62"/>
      <c r="AL62" s="62"/>
      <c r="AM62" s="152">
        <v>81</v>
      </c>
      <c r="AN62" s="62"/>
      <c r="AO62" s="62"/>
      <c r="AP62" s="62"/>
      <c r="AQ62" s="62"/>
      <c r="AR62" s="62"/>
      <c r="AS62" s="62"/>
      <c r="AT62" s="151">
        <v>53</v>
      </c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53">
        <v>41</v>
      </c>
      <c r="BP62" s="62"/>
      <c r="BQ62" s="62"/>
      <c r="BR62" s="62"/>
      <c r="BS62" s="62"/>
      <c r="BT62" s="62"/>
      <c r="BU62" s="62"/>
      <c r="BV62" s="160">
        <v>48</v>
      </c>
    </row>
    <row r="63" spans="1:74" s="2" customFormat="1" ht="12.75">
      <c r="A63" s="264">
        <v>56</v>
      </c>
      <c r="B63" s="236" t="s">
        <v>164</v>
      </c>
      <c r="C63" s="85">
        <v>61253</v>
      </c>
      <c r="D63" s="85" t="s">
        <v>95</v>
      </c>
      <c r="E63" s="42" t="s">
        <v>170</v>
      </c>
      <c r="F63" s="101" t="s">
        <v>23</v>
      </c>
      <c r="G63" s="188">
        <f>P63+R63+T63+U63+W63+AT63+BV63</f>
        <v>579</v>
      </c>
      <c r="H63" s="55"/>
      <c r="I63" s="25"/>
      <c r="J63" s="25"/>
      <c r="K63" s="13"/>
      <c r="L63" s="13"/>
      <c r="M63" s="13"/>
      <c r="N63" s="13"/>
      <c r="O63" s="13"/>
      <c r="P63" s="151">
        <v>66</v>
      </c>
      <c r="Q63" s="24">
        <v>32</v>
      </c>
      <c r="R63" s="151">
        <v>141</v>
      </c>
      <c r="S63" s="13"/>
      <c r="T63" s="151">
        <v>98</v>
      </c>
      <c r="U63" s="151">
        <v>80</v>
      </c>
      <c r="V63" s="13"/>
      <c r="W63" s="151">
        <v>93</v>
      </c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24">
        <v>37</v>
      </c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51">
        <v>40</v>
      </c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160">
        <v>61</v>
      </c>
    </row>
    <row r="64" spans="1:74" s="2" customFormat="1" ht="12.75">
      <c r="A64" s="264">
        <v>57</v>
      </c>
      <c r="B64" s="236" t="s">
        <v>109</v>
      </c>
      <c r="C64" s="85">
        <v>68469</v>
      </c>
      <c r="D64" s="85" t="s">
        <v>25</v>
      </c>
      <c r="E64" s="42" t="s">
        <v>170</v>
      </c>
      <c r="F64" s="101" t="s">
        <v>30</v>
      </c>
      <c r="G64" s="188">
        <f>SUM(H64:BV64)</f>
        <v>576</v>
      </c>
      <c r="H64" s="55"/>
      <c r="I64" s="25"/>
      <c r="J64" s="25"/>
      <c r="K64" s="13"/>
      <c r="L64" s="13"/>
      <c r="M64" s="13"/>
      <c r="N64" s="13"/>
      <c r="O64" s="13"/>
      <c r="P64" s="13"/>
      <c r="Q64" s="24">
        <v>156</v>
      </c>
      <c r="R64" s="24">
        <v>86</v>
      </c>
      <c r="S64" s="13"/>
      <c r="T64" s="24">
        <v>104</v>
      </c>
      <c r="U64" s="13"/>
      <c r="V64" s="13"/>
      <c r="W64" s="24">
        <v>92</v>
      </c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4">
        <v>73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4">
        <v>65</v>
      </c>
    </row>
    <row r="65" spans="1:74" s="2" customFormat="1" ht="12.75">
      <c r="A65" s="264">
        <v>58</v>
      </c>
      <c r="B65" s="236" t="s">
        <v>68</v>
      </c>
      <c r="C65" s="85">
        <v>140846</v>
      </c>
      <c r="D65" s="85" t="s">
        <v>8</v>
      </c>
      <c r="E65" s="42" t="s">
        <v>155</v>
      </c>
      <c r="F65" s="101" t="s">
        <v>23</v>
      </c>
      <c r="G65" s="188">
        <f>SUM(H65:BV65)</f>
        <v>566</v>
      </c>
      <c r="H65" s="55"/>
      <c r="I65" s="25"/>
      <c r="J65" s="25"/>
      <c r="K65" s="13"/>
      <c r="L65" s="24">
        <v>140</v>
      </c>
      <c r="M65" s="13"/>
      <c r="N65" s="13"/>
      <c r="O65" s="13"/>
      <c r="P65" s="25"/>
      <c r="Q65" s="13"/>
      <c r="R65" s="13"/>
      <c r="S65" s="13"/>
      <c r="T65" s="25"/>
      <c r="U65" s="13"/>
      <c r="V65" s="13"/>
      <c r="W65" s="13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24">
        <v>74</v>
      </c>
      <c r="AR65" s="54">
        <v>83</v>
      </c>
      <c r="AS65" s="54">
        <v>109</v>
      </c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93">
        <v>59</v>
      </c>
      <c r="BT65" s="54">
        <v>15</v>
      </c>
      <c r="BU65" s="54">
        <v>86</v>
      </c>
      <c r="BV65" s="79"/>
    </row>
    <row r="66" spans="1:74" s="2" customFormat="1" ht="12.75">
      <c r="A66" s="264">
        <v>59</v>
      </c>
      <c r="B66" s="236" t="s">
        <v>116</v>
      </c>
      <c r="C66" s="85">
        <v>94396</v>
      </c>
      <c r="D66" s="85" t="s">
        <v>3</v>
      </c>
      <c r="E66" s="42" t="s">
        <v>170</v>
      </c>
      <c r="F66" s="101" t="s">
        <v>23</v>
      </c>
      <c r="G66" s="188">
        <f>SUM(H66:BV66)</f>
        <v>564.1</v>
      </c>
      <c r="H66" s="55"/>
      <c r="I66" s="25"/>
      <c r="J66" s="25"/>
      <c r="K66" s="13"/>
      <c r="L66" s="13"/>
      <c r="M66" s="13"/>
      <c r="N66" s="13"/>
      <c r="O66" s="13"/>
      <c r="P66" s="13"/>
      <c r="Q66" s="24">
        <v>126</v>
      </c>
      <c r="R66" s="13"/>
      <c r="S66" s="13"/>
      <c r="T66" s="13"/>
      <c r="U66" s="13"/>
      <c r="V66" s="13"/>
      <c r="W66" s="24">
        <v>127</v>
      </c>
      <c r="X66" s="62"/>
      <c r="Y66" s="62"/>
      <c r="Z66" s="62"/>
      <c r="AA66" s="62"/>
      <c r="AB66" s="62"/>
      <c r="AC66" s="53">
        <v>50</v>
      </c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53">
        <v>83</v>
      </c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24">
        <v>74.1</v>
      </c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53">
        <v>104</v>
      </c>
      <c r="BR66" s="62"/>
      <c r="BS66" s="62"/>
      <c r="BT66" s="62"/>
      <c r="BU66" s="62"/>
      <c r="BV66" s="79"/>
    </row>
    <row r="67" spans="1:74" s="2" customFormat="1" ht="12.75">
      <c r="A67" s="264">
        <v>60</v>
      </c>
      <c r="B67" s="236" t="s">
        <v>169</v>
      </c>
      <c r="C67" s="85">
        <v>15934</v>
      </c>
      <c r="D67" s="85" t="s">
        <v>7</v>
      </c>
      <c r="E67" s="42" t="s">
        <v>170</v>
      </c>
      <c r="F67" s="101" t="s">
        <v>23</v>
      </c>
      <c r="G67" s="188">
        <f>SUM(H67:BV67)</f>
        <v>563</v>
      </c>
      <c r="H67" s="55"/>
      <c r="I67" s="25"/>
      <c r="J67" s="25"/>
      <c r="K67" s="13"/>
      <c r="L67" s="13"/>
      <c r="M67" s="13"/>
      <c r="N67" s="13"/>
      <c r="O67" s="13"/>
      <c r="P67" s="13"/>
      <c r="Q67" s="24">
        <v>167</v>
      </c>
      <c r="R67" s="13"/>
      <c r="S67" s="13"/>
      <c r="T67" s="13"/>
      <c r="U67" s="13"/>
      <c r="V67" s="13"/>
      <c r="W67" s="24">
        <v>167</v>
      </c>
      <c r="X67" s="62"/>
      <c r="Y67" s="62"/>
      <c r="Z67" s="62"/>
      <c r="AA67" s="53">
        <v>45</v>
      </c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53">
        <v>85</v>
      </c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53">
        <v>99</v>
      </c>
      <c r="BP67" s="62"/>
      <c r="BQ67" s="62"/>
      <c r="BR67" s="62"/>
      <c r="BS67" s="62"/>
      <c r="BT67" s="62"/>
      <c r="BU67" s="62"/>
      <c r="BV67" s="79"/>
    </row>
    <row r="68" spans="1:74" s="2" customFormat="1" ht="12.75">
      <c r="A68" s="264">
        <v>61</v>
      </c>
      <c r="B68" s="236" t="s">
        <v>144</v>
      </c>
      <c r="C68" s="85">
        <v>70885</v>
      </c>
      <c r="D68" s="85" t="s">
        <v>8</v>
      </c>
      <c r="E68" s="42" t="s">
        <v>170</v>
      </c>
      <c r="F68" s="101" t="s">
        <v>23</v>
      </c>
      <c r="G68" s="188">
        <f>SUM(H68:BV68)</f>
        <v>559.8</v>
      </c>
      <c r="H68" s="55"/>
      <c r="I68" s="25"/>
      <c r="J68" s="25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24">
        <v>167</v>
      </c>
      <c r="W68" s="13"/>
      <c r="X68" s="62"/>
      <c r="Y68" s="62"/>
      <c r="Z68" s="62"/>
      <c r="AA68" s="62"/>
      <c r="AB68" s="62"/>
      <c r="AC68" s="53">
        <v>61</v>
      </c>
      <c r="AD68" s="54"/>
      <c r="AE68" s="54">
        <v>0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24">
        <v>96.4</v>
      </c>
      <c r="BF68" s="53"/>
      <c r="BG68" s="53">
        <v>110.4</v>
      </c>
      <c r="BH68" s="62"/>
      <c r="BI68" s="62"/>
      <c r="BJ68" s="62"/>
      <c r="BK68" s="62"/>
      <c r="BL68" s="62"/>
      <c r="BM68" s="62"/>
      <c r="BN68" s="62"/>
      <c r="BO68" s="62"/>
      <c r="BP68" s="62"/>
      <c r="BQ68" s="53">
        <v>30</v>
      </c>
      <c r="BR68" s="53"/>
      <c r="BS68" s="53">
        <v>95</v>
      </c>
      <c r="BT68" s="62"/>
      <c r="BU68" s="62"/>
      <c r="BV68" s="79"/>
    </row>
    <row r="69" spans="1:74" s="2" customFormat="1" ht="12.75">
      <c r="A69" s="264">
        <v>62</v>
      </c>
      <c r="B69" s="242" t="s">
        <v>193</v>
      </c>
      <c r="C69" s="37">
        <v>67859</v>
      </c>
      <c r="D69" s="37" t="s">
        <v>189</v>
      </c>
      <c r="E69" s="37" t="s">
        <v>155</v>
      </c>
      <c r="F69" s="64"/>
      <c r="G69" s="188">
        <f>AH69+AS69+AT69+AY69+BA69+BU69+BV69</f>
        <v>556</v>
      </c>
      <c r="H69" s="55"/>
      <c r="I69" s="25"/>
      <c r="J69" s="25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24"/>
      <c r="Y69" s="24"/>
      <c r="Z69" s="58"/>
      <c r="AA69" s="53"/>
      <c r="AB69" s="53"/>
      <c r="AC69" s="53"/>
      <c r="AD69" s="54"/>
      <c r="AE69" s="54"/>
      <c r="AF69" s="54">
        <v>29</v>
      </c>
      <c r="AG69" s="54">
        <v>37</v>
      </c>
      <c r="AH69" s="151">
        <v>66</v>
      </c>
      <c r="AI69" s="62"/>
      <c r="AJ69" s="62"/>
      <c r="AK69" s="62"/>
      <c r="AL69" s="62"/>
      <c r="AM69" s="62"/>
      <c r="AN69" s="62"/>
      <c r="AO69" s="62"/>
      <c r="AP69" s="62"/>
      <c r="AQ69" s="62"/>
      <c r="AR69" s="24">
        <v>55</v>
      </c>
      <c r="AS69" s="153">
        <v>87</v>
      </c>
      <c r="AT69" s="151">
        <v>73</v>
      </c>
      <c r="AU69" s="62"/>
      <c r="AV69" s="62"/>
      <c r="AW69" s="62"/>
      <c r="AX69" s="62"/>
      <c r="AY69" s="153">
        <v>87</v>
      </c>
      <c r="AZ69" s="54">
        <v>58</v>
      </c>
      <c r="BA69" s="151">
        <v>86</v>
      </c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4">
        <v>40</v>
      </c>
      <c r="BU69" s="153">
        <v>77</v>
      </c>
      <c r="BV69" s="160">
        <v>80</v>
      </c>
    </row>
    <row r="70" spans="1:74" s="2" customFormat="1" ht="12.75">
      <c r="A70" s="264">
        <v>63</v>
      </c>
      <c r="B70" s="236" t="s">
        <v>137</v>
      </c>
      <c r="C70" s="85">
        <v>16106</v>
      </c>
      <c r="D70" s="85" t="s">
        <v>7</v>
      </c>
      <c r="E70" s="42" t="s">
        <v>170</v>
      </c>
      <c r="F70" s="101" t="s">
        <v>23</v>
      </c>
      <c r="G70" s="188">
        <f>S70+AF70+AN70+AR70+AT70+BA70+BV70</f>
        <v>545.8007472987645</v>
      </c>
      <c r="H70" s="55"/>
      <c r="I70" s="25"/>
      <c r="J70" s="25"/>
      <c r="K70" s="13"/>
      <c r="L70" s="13"/>
      <c r="M70" s="13"/>
      <c r="N70" s="13"/>
      <c r="O70" s="13"/>
      <c r="P70" s="13"/>
      <c r="Q70" s="13"/>
      <c r="R70" s="13"/>
      <c r="S70" s="151">
        <v>123</v>
      </c>
      <c r="T70" s="13"/>
      <c r="U70" s="24">
        <v>0</v>
      </c>
      <c r="V70" s="13"/>
      <c r="W70" s="13"/>
      <c r="X70" s="62"/>
      <c r="Y70" s="62"/>
      <c r="Z70" s="62"/>
      <c r="AA70" s="62"/>
      <c r="AB70" s="53">
        <v>41</v>
      </c>
      <c r="AC70" s="53"/>
      <c r="AD70" s="54"/>
      <c r="AE70" s="54"/>
      <c r="AF70" s="153">
        <v>49.800747298764456</v>
      </c>
      <c r="AG70" s="62"/>
      <c r="AH70" s="62"/>
      <c r="AI70" s="62"/>
      <c r="AJ70" s="62"/>
      <c r="AK70" s="62"/>
      <c r="AL70" s="62"/>
      <c r="AM70" s="62"/>
      <c r="AN70" s="152">
        <v>78</v>
      </c>
      <c r="AO70" s="53"/>
      <c r="AP70" s="53"/>
      <c r="AQ70" s="53"/>
      <c r="AR70" s="151">
        <v>46</v>
      </c>
      <c r="AS70" s="54"/>
      <c r="AT70" s="151">
        <v>77</v>
      </c>
      <c r="AU70" s="62"/>
      <c r="AV70" s="62"/>
      <c r="AW70" s="62"/>
      <c r="AX70" s="62"/>
      <c r="AY70" s="54">
        <v>0</v>
      </c>
      <c r="AZ70" s="54"/>
      <c r="BA70" s="151">
        <v>108</v>
      </c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160">
        <v>64</v>
      </c>
    </row>
    <row r="71" spans="1:74" s="2" customFormat="1" ht="12.75">
      <c r="A71" s="264">
        <v>64</v>
      </c>
      <c r="B71" s="236" t="s">
        <v>24</v>
      </c>
      <c r="C71" s="85">
        <v>164468</v>
      </c>
      <c r="D71" s="85" t="s">
        <v>25</v>
      </c>
      <c r="E71" s="42" t="s">
        <v>155</v>
      </c>
      <c r="F71" s="101" t="s">
        <v>23</v>
      </c>
      <c r="G71" s="188">
        <f>SUM(H71:BV71)</f>
        <v>543</v>
      </c>
      <c r="H71" s="63">
        <v>163</v>
      </c>
      <c r="I71" s="24">
        <v>108</v>
      </c>
      <c r="J71" s="24">
        <v>59</v>
      </c>
      <c r="K71" s="36"/>
      <c r="L71" s="24">
        <v>105</v>
      </c>
      <c r="M71" s="36"/>
      <c r="N71" s="13"/>
      <c r="O71" s="24">
        <v>0</v>
      </c>
      <c r="P71" s="25"/>
      <c r="Q71" s="13"/>
      <c r="R71" s="13"/>
      <c r="S71" s="13"/>
      <c r="T71" s="25"/>
      <c r="U71" s="13"/>
      <c r="V71" s="13"/>
      <c r="W71" s="13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24">
        <v>42</v>
      </c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4">
        <v>66</v>
      </c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79"/>
    </row>
    <row r="72" spans="1:74" s="2" customFormat="1" ht="12.75">
      <c r="A72" s="264">
        <v>65</v>
      </c>
      <c r="B72" s="236" t="s">
        <v>119</v>
      </c>
      <c r="C72" s="85">
        <v>54191</v>
      </c>
      <c r="D72" s="85" t="s">
        <v>3</v>
      </c>
      <c r="E72" s="42" t="s">
        <v>170</v>
      </c>
      <c r="F72" s="101" t="s">
        <v>23</v>
      </c>
      <c r="G72" s="188">
        <f>SUM(H72:BV72)</f>
        <v>542</v>
      </c>
      <c r="H72" s="55"/>
      <c r="I72" s="25"/>
      <c r="J72" s="25"/>
      <c r="K72" s="13"/>
      <c r="L72" s="13"/>
      <c r="M72" s="13"/>
      <c r="N72" s="13"/>
      <c r="O72" s="13"/>
      <c r="P72" s="13"/>
      <c r="Q72" s="24">
        <v>120</v>
      </c>
      <c r="R72" s="24">
        <v>152</v>
      </c>
      <c r="S72" s="13"/>
      <c r="T72" s="24">
        <v>133</v>
      </c>
      <c r="U72" s="13"/>
      <c r="V72" s="13"/>
      <c r="W72" s="24">
        <v>137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79"/>
    </row>
    <row r="73" spans="1:74" s="2" customFormat="1" ht="12.75">
      <c r="A73" s="264">
        <v>66</v>
      </c>
      <c r="B73" s="236" t="s">
        <v>134</v>
      </c>
      <c r="C73" s="85">
        <v>70787</v>
      </c>
      <c r="D73" s="85" t="s">
        <v>8</v>
      </c>
      <c r="E73" s="42" t="s">
        <v>170</v>
      </c>
      <c r="F73" s="101" t="s">
        <v>23</v>
      </c>
      <c r="G73" s="188">
        <f>SUM(H73:BV73)</f>
        <v>535.5</v>
      </c>
      <c r="H73" s="55"/>
      <c r="I73" s="25"/>
      <c r="J73" s="25"/>
      <c r="K73" s="13"/>
      <c r="L73" s="13"/>
      <c r="M73" s="13"/>
      <c r="N73" s="13"/>
      <c r="O73" s="13"/>
      <c r="P73" s="13"/>
      <c r="Q73" s="13"/>
      <c r="R73" s="24">
        <v>41</v>
      </c>
      <c r="S73" s="13"/>
      <c r="T73" s="13"/>
      <c r="U73" s="24">
        <v>0</v>
      </c>
      <c r="V73" s="13"/>
      <c r="W73" s="13"/>
      <c r="X73" s="62"/>
      <c r="Y73" s="62"/>
      <c r="Z73" s="62"/>
      <c r="AA73" s="62"/>
      <c r="AB73" s="62"/>
      <c r="AC73" s="53">
        <v>82</v>
      </c>
      <c r="AD73" s="54"/>
      <c r="AE73" s="56"/>
      <c r="AF73" s="53">
        <v>113</v>
      </c>
      <c r="AG73" s="54">
        <v>55</v>
      </c>
      <c r="AH73" s="53">
        <v>116</v>
      </c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53">
        <v>83.5</v>
      </c>
      <c r="BF73" s="62"/>
      <c r="BG73" s="62"/>
      <c r="BH73" s="62"/>
      <c r="BI73" s="62"/>
      <c r="BJ73" s="105">
        <v>45</v>
      </c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79"/>
    </row>
    <row r="74" spans="1:74" s="2" customFormat="1" ht="12.75">
      <c r="A74" s="264">
        <v>67</v>
      </c>
      <c r="B74" s="236" t="s">
        <v>38</v>
      </c>
      <c r="C74" s="85">
        <v>123121</v>
      </c>
      <c r="D74" s="85" t="s">
        <v>10</v>
      </c>
      <c r="E74" s="42" t="s">
        <v>155</v>
      </c>
      <c r="F74" s="101" t="s">
        <v>23</v>
      </c>
      <c r="G74" s="188">
        <f>SUM(H74:BV74)</f>
        <v>521</v>
      </c>
      <c r="H74" s="63">
        <v>115</v>
      </c>
      <c r="I74" s="24">
        <v>57</v>
      </c>
      <c r="J74" s="25"/>
      <c r="K74" s="24">
        <v>110</v>
      </c>
      <c r="L74" s="24">
        <v>100</v>
      </c>
      <c r="M74" s="24">
        <v>80</v>
      </c>
      <c r="N74" s="13"/>
      <c r="O74" s="24">
        <v>59</v>
      </c>
      <c r="P74" s="13"/>
      <c r="Q74" s="13"/>
      <c r="R74" s="13"/>
      <c r="S74" s="13"/>
      <c r="T74" s="13"/>
      <c r="U74" s="13"/>
      <c r="V74" s="13"/>
      <c r="W74" s="13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79"/>
    </row>
    <row r="75" spans="1:74" s="2" customFormat="1" ht="12.75">
      <c r="A75" s="264">
        <v>68</v>
      </c>
      <c r="B75" s="236" t="s">
        <v>45</v>
      </c>
      <c r="C75" s="85">
        <v>121266</v>
      </c>
      <c r="D75" s="85" t="s">
        <v>3</v>
      </c>
      <c r="E75" s="42" t="s">
        <v>155</v>
      </c>
      <c r="F75" s="101" t="s">
        <v>23</v>
      </c>
      <c r="G75" s="188">
        <f aca="true" t="shared" si="1" ref="G75:G86">SUM(H75:BV75)</f>
        <v>488</v>
      </c>
      <c r="H75" s="63">
        <v>0</v>
      </c>
      <c r="I75" s="25"/>
      <c r="J75" s="25"/>
      <c r="K75" s="24">
        <v>159</v>
      </c>
      <c r="L75" s="13"/>
      <c r="M75" s="24">
        <v>111</v>
      </c>
      <c r="N75" s="24">
        <v>70</v>
      </c>
      <c r="O75" s="24">
        <v>148</v>
      </c>
      <c r="P75" s="13"/>
      <c r="Q75" s="13"/>
      <c r="R75" s="13"/>
      <c r="S75" s="13"/>
      <c r="T75" s="13"/>
      <c r="U75" s="13"/>
      <c r="V75" s="13"/>
      <c r="W75" s="13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79"/>
    </row>
    <row r="76" spans="1:74" s="2" customFormat="1" ht="12.75">
      <c r="A76" s="264">
        <v>69</v>
      </c>
      <c r="B76" s="237" t="s">
        <v>194</v>
      </c>
      <c r="C76" s="87">
        <v>136071</v>
      </c>
      <c r="D76" s="87" t="s">
        <v>185</v>
      </c>
      <c r="E76" s="53" t="s">
        <v>170</v>
      </c>
      <c r="F76" s="64"/>
      <c r="G76" s="188">
        <f t="shared" si="1"/>
        <v>480.6551001406929</v>
      </c>
      <c r="H76" s="55"/>
      <c r="I76" s="25"/>
      <c r="J76" s="25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25"/>
      <c r="Y76" s="24"/>
      <c r="Z76" s="58"/>
      <c r="AA76" s="53"/>
      <c r="AB76" s="53"/>
      <c r="AC76" s="53"/>
      <c r="AD76" s="54"/>
      <c r="AE76" s="24">
        <v>45</v>
      </c>
      <c r="AF76" s="53"/>
      <c r="AG76" s="54">
        <v>85</v>
      </c>
      <c r="AH76" s="53"/>
      <c r="AI76" s="62"/>
      <c r="AJ76" s="62"/>
      <c r="AK76" s="62"/>
      <c r="AL76" s="62"/>
      <c r="AM76" s="62"/>
      <c r="AN76" s="62"/>
      <c r="AO76" s="62"/>
      <c r="AP76" s="62"/>
      <c r="AQ76" s="24">
        <v>81</v>
      </c>
      <c r="AR76" s="54"/>
      <c r="AS76" s="54">
        <v>76</v>
      </c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105">
        <v>14</v>
      </c>
      <c r="BH76" s="54"/>
      <c r="BI76" s="106">
        <v>71</v>
      </c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54">
        <v>108.65510014069292</v>
      </c>
      <c r="BV76" s="79"/>
    </row>
    <row r="77" spans="1:74" s="2" customFormat="1" ht="12.75">
      <c r="A77" s="264">
        <v>70</v>
      </c>
      <c r="B77" s="236" t="s">
        <v>76</v>
      </c>
      <c r="C77" s="85">
        <v>70561</v>
      </c>
      <c r="D77" s="85" t="s">
        <v>8</v>
      </c>
      <c r="E77" s="42" t="s">
        <v>170</v>
      </c>
      <c r="F77" s="101" t="s">
        <v>23</v>
      </c>
      <c r="G77" s="188">
        <f t="shared" si="1"/>
        <v>476</v>
      </c>
      <c r="H77" s="55"/>
      <c r="I77" s="25"/>
      <c r="J77" s="25"/>
      <c r="K77" s="13"/>
      <c r="L77" s="13"/>
      <c r="M77" s="13"/>
      <c r="N77" s="13"/>
      <c r="O77" s="13"/>
      <c r="P77" s="24">
        <v>162</v>
      </c>
      <c r="Q77" s="13"/>
      <c r="R77" s="13"/>
      <c r="S77" s="13"/>
      <c r="T77" s="13"/>
      <c r="U77" s="24">
        <v>147</v>
      </c>
      <c r="V77" s="13"/>
      <c r="W77" s="13"/>
      <c r="X77" s="62"/>
      <c r="Y77" s="62"/>
      <c r="Z77" s="62"/>
      <c r="AA77" s="62"/>
      <c r="AB77" s="62"/>
      <c r="AC77" s="62"/>
      <c r="AD77" s="62"/>
      <c r="AE77" s="24">
        <v>58</v>
      </c>
      <c r="AF77" s="53">
        <v>19</v>
      </c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24">
        <v>36</v>
      </c>
      <c r="AR77" s="54">
        <v>54</v>
      </c>
      <c r="AS77" s="62"/>
      <c r="AT77" s="62"/>
      <c r="AU77" s="62"/>
      <c r="AV77" s="62"/>
      <c r="AW77" s="62"/>
      <c r="AX77" s="24">
        <v>0</v>
      </c>
      <c r="AY77" s="54">
        <v>0</v>
      </c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79"/>
    </row>
    <row r="78" spans="1:74" s="2" customFormat="1" ht="12.75">
      <c r="A78" s="264">
        <v>71</v>
      </c>
      <c r="B78" s="236" t="s">
        <v>131</v>
      </c>
      <c r="C78" s="85">
        <v>83047</v>
      </c>
      <c r="D78" s="85" t="s">
        <v>4</v>
      </c>
      <c r="E78" s="42" t="s">
        <v>170</v>
      </c>
      <c r="F78" s="101" t="s">
        <v>30</v>
      </c>
      <c r="G78" s="188">
        <f t="shared" si="1"/>
        <v>473</v>
      </c>
      <c r="H78" s="55"/>
      <c r="I78" s="25"/>
      <c r="J78" s="25"/>
      <c r="K78" s="13"/>
      <c r="L78" s="13"/>
      <c r="M78" s="13"/>
      <c r="N78" s="13"/>
      <c r="O78" s="13"/>
      <c r="P78" s="13"/>
      <c r="Q78" s="13"/>
      <c r="R78" s="24">
        <v>88</v>
      </c>
      <c r="S78" s="24">
        <v>103</v>
      </c>
      <c r="T78" s="13"/>
      <c r="U78" s="24">
        <v>0</v>
      </c>
      <c r="V78" s="13"/>
      <c r="W78" s="24">
        <v>109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24">
        <v>50</v>
      </c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4">
        <v>64</v>
      </c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4">
        <v>59</v>
      </c>
    </row>
    <row r="79" spans="1:74" ht="12.75">
      <c r="A79" s="264">
        <v>72</v>
      </c>
      <c r="B79" s="100" t="s">
        <v>335</v>
      </c>
      <c r="C79" s="85">
        <v>16136</v>
      </c>
      <c r="D79" s="85" t="s">
        <v>7</v>
      </c>
      <c r="E79" s="42" t="s">
        <v>170</v>
      </c>
      <c r="F79" s="101" t="s">
        <v>23</v>
      </c>
      <c r="G79" s="267">
        <v>469</v>
      </c>
      <c r="H79" s="25"/>
      <c r="I79" s="25"/>
      <c r="J79" s="25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v>154</v>
      </c>
      <c r="W79" s="13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106">
        <v>107</v>
      </c>
      <c r="BC79" s="53"/>
      <c r="BD79" s="24">
        <v>107.7</v>
      </c>
      <c r="BE79" s="53"/>
      <c r="BF79" s="53"/>
      <c r="BG79" s="54"/>
      <c r="BH79" s="54"/>
      <c r="BI79" s="266"/>
      <c r="BJ79" s="53">
        <v>100.2</v>
      </c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</row>
    <row r="80" spans="1:74" s="2" customFormat="1" ht="12.75">
      <c r="A80" s="264">
        <v>73</v>
      </c>
      <c r="B80" s="236" t="s">
        <v>141</v>
      </c>
      <c r="C80" s="85">
        <v>62117</v>
      </c>
      <c r="D80" s="85" t="s">
        <v>4</v>
      </c>
      <c r="E80" s="42" t="s">
        <v>170</v>
      </c>
      <c r="F80" s="101" t="s">
        <v>23</v>
      </c>
      <c r="G80" s="188">
        <f t="shared" si="1"/>
        <v>467</v>
      </c>
      <c r="H80" s="55"/>
      <c r="I80" s="25"/>
      <c r="J80" s="25"/>
      <c r="K80" s="13"/>
      <c r="L80" s="13"/>
      <c r="M80" s="13"/>
      <c r="N80" s="13"/>
      <c r="O80" s="13"/>
      <c r="P80" s="13"/>
      <c r="Q80" s="13"/>
      <c r="R80" s="13"/>
      <c r="S80" s="13"/>
      <c r="T80" s="151">
        <v>73</v>
      </c>
      <c r="U80" s="13"/>
      <c r="V80" s="13"/>
      <c r="W80" s="151">
        <v>74</v>
      </c>
      <c r="X80" s="62"/>
      <c r="Y80" s="62"/>
      <c r="Z80" s="62"/>
      <c r="AA80" s="62"/>
      <c r="AB80" s="53">
        <v>20</v>
      </c>
      <c r="AC80" s="62"/>
      <c r="AD80" s="62"/>
      <c r="AE80" s="62"/>
      <c r="AF80" s="62"/>
      <c r="AG80" s="62"/>
      <c r="AH80" s="151">
        <v>34</v>
      </c>
      <c r="AI80" s="62"/>
      <c r="AJ80" s="62"/>
      <c r="AK80" s="62"/>
      <c r="AL80" s="62"/>
      <c r="AM80" s="62"/>
      <c r="AN80" s="152">
        <v>35</v>
      </c>
      <c r="AO80" s="62"/>
      <c r="AP80" s="62"/>
      <c r="AQ80" s="62"/>
      <c r="AR80" s="62"/>
      <c r="AS80" s="62"/>
      <c r="AT80" s="151">
        <v>64</v>
      </c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152">
        <v>93</v>
      </c>
      <c r="BQ80" s="62"/>
      <c r="BR80" s="62"/>
      <c r="BS80" s="62"/>
      <c r="BT80" s="62"/>
      <c r="BU80" s="62"/>
      <c r="BV80" s="160">
        <v>74</v>
      </c>
    </row>
    <row r="81" spans="1:74" s="2" customFormat="1" ht="12.75">
      <c r="A81" s="264">
        <v>74</v>
      </c>
      <c r="B81" s="236" t="s">
        <v>52</v>
      </c>
      <c r="C81" s="85">
        <v>121268</v>
      </c>
      <c r="D81" s="85" t="s">
        <v>3</v>
      </c>
      <c r="E81" s="42" t="s">
        <v>155</v>
      </c>
      <c r="F81" s="101" t="s">
        <v>23</v>
      </c>
      <c r="G81" s="188">
        <f t="shared" si="1"/>
        <v>465</v>
      </c>
      <c r="H81" s="127"/>
      <c r="I81" s="24">
        <v>156</v>
      </c>
      <c r="J81" s="25"/>
      <c r="K81" s="24">
        <v>137</v>
      </c>
      <c r="L81" s="24">
        <v>50</v>
      </c>
      <c r="M81" s="24">
        <v>0</v>
      </c>
      <c r="N81" s="13"/>
      <c r="O81" s="24">
        <v>122</v>
      </c>
      <c r="P81" s="13"/>
      <c r="Q81" s="13"/>
      <c r="R81" s="13"/>
      <c r="S81" s="13"/>
      <c r="T81" s="13"/>
      <c r="U81" s="13"/>
      <c r="V81" s="13"/>
      <c r="W81" s="13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79"/>
    </row>
    <row r="82" spans="1:74" s="2" customFormat="1" ht="12.75">
      <c r="A82" s="264">
        <v>75</v>
      </c>
      <c r="B82" s="243" t="s">
        <v>148</v>
      </c>
      <c r="C82" s="85">
        <v>62610</v>
      </c>
      <c r="D82" s="85" t="s">
        <v>3</v>
      </c>
      <c r="E82" s="42" t="s">
        <v>170</v>
      </c>
      <c r="F82" s="101" t="s">
        <v>23</v>
      </c>
      <c r="G82" s="188">
        <f t="shared" si="1"/>
        <v>456.7548883749861</v>
      </c>
      <c r="H82" s="55"/>
      <c r="I82" s="25"/>
      <c r="J82" s="25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4">
        <v>93</v>
      </c>
      <c r="W82" s="13"/>
      <c r="X82" s="62"/>
      <c r="Y82" s="62"/>
      <c r="Z82" s="62"/>
      <c r="AA82" s="62"/>
      <c r="AB82" s="62"/>
      <c r="AC82" s="62"/>
      <c r="AD82" s="62"/>
      <c r="AE82" s="62"/>
      <c r="AF82" s="62"/>
      <c r="AG82" s="96">
        <v>114.91361693834273</v>
      </c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96">
        <v>71.04127143664336</v>
      </c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105">
        <v>111.8</v>
      </c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96">
        <v>66</v>
      </c>
      <c r="BV82" s="79"/>
    </row>
    <row r="83" spans="1:74" s="2" customFormat="1" ht="12.75">
      <c r="A83" s="264">
        <v>76</v>
      </c>
      <c r="B83" s="236" t="s">
        <v>64</v>
      </c>
      <c r="C83" s="85">
        <v>134508</v>
      </c>
      <c r="D83" s="85" t="s">
        <v>7</v>
      </c>
      <c r="E83" s="42" t="s">
        <v>155</v>
      </c>
      <c r="F83" s="101" t="s">
        <v>23</v>
      </c>
      <c r="G83" s="188">
        <f t="shared" si="1"/>
        <v>456</v>
      </c>
      <c r="H83" s="55"/>
      <c r="I83" s="25"/>
      <c r="J83" s="24">
        <v>81</v>
      </c>
      <c r="K83" s="13"/>
      <c r="L83" s="13"/>
      <c r="M83" s="24">
        <v>0</v>
      </c>
      <c r="N83" s="37"/>
      <c r="O83" s="24">
        <v>121</v>
      </c>
      <c r="P83" s="13"/>
      <c r="Q83" s="13"/>
      <c r="R83" s="13"/>
      <c r="S83" s="13"/>
      <c r="T83" s="13"/>
      <c r="U83" s="13"/>
      <c r="V83" s="13"/>
      <c r="W83" s="13"/>
      <c r="X83" s="62"/>
      <c r="Y83" s="62"/>
      <c r="Z83" s="62"/>
      <c r="AA83" s="53">
        <v>103</v>
      </c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53">
        <v>49</v>
      </c>
      <c r="AN83" s="62"/>
      <c r="AO83" s="62"/>
      <c r="AP83" s="62"/>
      <c r="AQ83" s="62"/>
      <c r="AR83" s="62"/>
      <c r="AS83" s="62"/>
      <c r="AT83" s="62"/>
      <c r="AU83" s="24">
        <v>0</v>
      </c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53">
        <v>102</v>
      </c>
      <c r="BP83" s="62"/>
      <c r="BQ83" s="62"/>
      <c r="BR83" s="62"/>
      <c r="BS83" s="62"/>
      <c r="BT83" s="62"/>
      <c r="BU83" s="62"/>
      <c r="BV83" s="79"/>
    </row>
    <row r="84" spans="1:74" s="2" customFormat="1" ht="12.75">
      <c r="A84" s="264">
        <v>77</v>
      </c>
      <c r="B84" s="236" t="s">
        <v>120</v>
      </c>
      <c r="C84" s="85">
        <v>27197</v>
      </c>
      <c r="D84" s="85" t="s">
        <v>118</v>
      </c>
      <c r="E84" s="42" t="s">
        <v>170</v>
      </c>
      <c r="F84" s="101" t="s">
        <v>23</v>
      </c>
      <c r="G84" s="188">
        <f t="shared" si="1"/>
        <v>450</v>
      </c>
      <c r="H84" s="55"/>
      <c r="I84" s="25"/>
      <c r="J84" s="25"/>
      <c r="K84" s="13"/>
      <c r="L84" s="13"/>
      <c r="M84" s="13"/>
      <c r="N84" s="13"/>
      <c r="O84" s="13"/>
      <c r="P84" s="13"/>
      <c r="Q84" s="24">
        <v>114</v>
      </c>
      <c r="R84" s="24">
        <v>95</v>
      </c>
      <c r="S84" s="13"/>
      <c r="T84" s="24">
        <v>111</v>
      </c>
      <c r="U84" s="13"/>
      <c r="V84" s="13"/>
      <c r="W84" s="24">
        <v>130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79"/>
    </row>
    <row r="85" spans="1:74" s="2" customFormat="1" ht="12.75">
      <c r="A85" s="264">
        <v>78</v>
      </c>
      <c r="B85" s="236" t="s">
        <v>84</v>
      </c>
      <c r="C85" s="85">
        <v>94376</v>
      </c>
      <c r="D85" s="85" t="s">
        <v>3</v>
      </c>
      <c r="E85" s="42" t="s">
        <v>170</v>
      </c>
      <c r="F85" s="101" t="s">
        <v>23</v>
      </c>
      <c r="G85" s="188">
        <f t="shared" si="1"/>
        <v>448.5</v>
      </c>
      <c r="H85" s="55"/>
      <c r="I85" s="25"/>
      <c r="J85" s="25"/>
      <c r="K85" s="13"/>
      <c r="L85" s="13"/>
      <c r="M85" s="13"/>
      <c r="N85" s="13"/>
      <c r="O85" s="13"/>
      <c r="P85" s="24">
        <v>140</v>
      </c>
      <c r="Q85" s="13"/>
      <c r="R85" s="13"/>
      <c r="S85" s="24">
        <v>106</v>
      </c>
      <c r="T85" s="13"/>
      <c r="U85" s="13"/>
      <c r="V85" s="13"/>
      <c r="W85" s="13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53">
        <v>101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24">
        <v>71.5</v>
      </c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53">
        <v>30</v>
      </c>
      <c r="BR85" s="62"/>
      <c r="BS85" s="62"/>
      <c r="BT85" s="62"/>
      <c r="BU85" s="62"/>
      <c r="BV85" s="79"/>
    </row>
    <row r="86" spans="1:74" s="2" customFormat="1" ht="12.75">
      <c r="A86" s="264">
        <v>79</v>
      </c>
      <c r="B86" s="236" t="s">
        <v>53</v>
      </c>
      <c r="C86" s="85">
        <v>136492</v>
      </c>
      <c r="D86" s="85" t="s">
        <v>25</v>
      </c>
      <c r="E86" s="42" t="s">
        <v>155</v>
      </c>
      <c r="F86" s="101" t="s">
        <v>23</v>
      </c>
      <c r="G86" s="188">
        <f t="shared" si="1"/>
        <v>448</v>
      </c>
      <c r="H86" s="127"/>
      <c r="I86" s="24">
        <v>133</v>
      </c>
      <c r="J86" s="24">
        <v>72</v>
      </c>
      <c r="K86" s="13"/>
      <c r="L86" s="24">
        <v>118</v>
      </c>
      <c r="M86" s="13"/>
      <c r="N86" s="13"/>
      <c r="O86" s="24">
        <v>125</v>
      </c>
      <c r="P86" s="13"/>
      <c r="Q86" s="13"/>
      <c r="R86" s="13"/>
      <c r="S86" s="13"/>
      <c r="T86" s="13"/>
      <c r="U86" s="13"/>
      <c r="V86" s="13"/>
      <c r="W86" s="13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79"/>
    </row>
    <row r="87" spans="1:74" s="2" customFormat="1" ht="12.75">
      <c r="A87" s="264">
        <v>80</v>
      </c>
      <c r="B87" s="236" t="s">
        <v>49</v>
      </c>
      <c r="C87" s="85">
        <v>140113</v>
      </c>
      <c r="D87" s="85" t="s">
        <v>7</v>
      </c>
      <c r="E87" s="42" t="s">
        <v>155</v>
      </c>
      <c r="F87" s="101" t="s">
        <v>30</v>
      </c>
      <c r="G87" s="188">
        <v>442</v>
      </c>
      <c r="H87" s="127"/>
      <c r="I87" s="24">
        <v>172</v>
      </c>
      <c r="J87" s="25"/>
      <c r="K87" s="13"/>
      <c r="L87" s="24">
        <v>145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62"/>
      <c r="Y87" s="62"/>
      <c r="Z87" s="62"/>
      <c r="AA87" s="62"/>
      <c r="AB87" s="24">
        <v>56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24">
        <v>69</v>
      </c>
      <c r="BQ87" s="62"/>
      <c r="BR87" s="62"/>
      <c r="BS87" s="62"/>
      <c r="BT87" s="62"/>
      <c r="BU87" s="62"/>
      <c r="BV87" s="79"/>
    </row>
    <row r="88" spans="1:74" s="2" customFormat="1" ht="12.75">
      <c r="A88" s="264">
        <v>81</v>
      </c>
      <c r="B88" s="244" t="s">
        <v>230</v>
      </c>
      <c r="C88" s="83">
        <v>68201</v>
      </c>
      <c r="D88" s="82" t="s">
        <v>182</v>
      </c>
      <c r="E88" s="42" t="s">
        <v>170</v>
      </c>
      <c r="F88" s="64"/>
      <c r="G88" s="188">
        <f>Z88+AJ88+AL88+BB88+BC88+BV71</f>
        <v>433</v>
      </c>
      <c r="H88" s="55"/>
      <c r="I88" s="25"/>
      <c r="J88" s="25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25"/>
      <c r="Y88" s="93">
        <v>13</v>
      </c>
      <c r="Z88" s="165">
        <v>38</v>
      </c>
      <c r="AA88" s="53"/>
      <c r="AB88" s="53"/>
      <c r="AC88" s="53"/>
      <c r="AD88" s="54"/>
      <c r="AE88" s="54"/>
      <c r="AF88" s="53"/>
      <c r="AG88" s="54"/>
      <c r="AH88" s="53"/>
      <c r="AI88" s="62"/>
      <c r="AJ88" s="154">
        <v>104</v>
      </c>
      <c r="AK88" s="62"/>
      <c r="AL88" s="163">
        <v>109</v>
      </c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164">
        <v>79.9</v>
      </c>
      <c r="BC88" s="162">
        <v>102.1</v>
      </c>
      <c r="BD88" s="62"/>
      <c r="BE88" s="62"/>
      <c r="BF88" s="62"/>
      <c r="BG88" s="62"/>
      <c r="BH88" s="62"/>
      <c r="BI88" s="62"/>
      <c r="BJ88" s="62"/>
      <c r="BK88" s="62"/>
      <c r="BL88" s="154">
        <v>110</v>
      </c>
      <c r="BM88" s="53"/>
      <c r="BN88" s="153">
        <v>50</v>
      </c>
      <c r="BO88" s="62"/>
      <c r="BP88" s="62"/>
      <c r="BQ88" s="62"/>
      <c r="BR88" s="62"/>
      <c r="BS88" s="62"/>
      <c r="BT88" s="62"/>
      <c r="BU88" s="62"/>
      <c r="BV88" s="79"/>
    </row>
    <row r="89" spans="1:74" s="2" customFormat="1" ht="12.75">
      <c r="A89" s="264">
        <v>82</v>
      </c>
      <c r="B89" s="240" t="s">
        <v>195</v>
      </c>
      <c r="C89" s="53">
        <v>30504</v>
      </c>
      <c r="D89" s="53" t="s">
        <v>0</v>
      </c>
      <c r="E89" s="53" t="s">
        <v>170</v>
      </c>
      <c r="F89" s="64"/>
      <c r="G89" s="188">
        <f aca="true" t="shared" si="2" ref="G89:G95">SUM(H89:BV89)</f>
        <v>416.11319245536095</v>
      </c>
      <c r="H89" s="55"/>
      <c r="I89" s="25"/>
      <c r="J89" s="25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24"/>
      <c r="Y89" s="24"/>
      <c r="Z89" s="58"/>
      <c r="AA89" s="53"/>
      <c r="AB89" s="53"/>
      <c r="AC89" s="53"/>
      <c r="AD89" s="54"/>
      <c r="AE89" s="54"/>
      <c r="AF89" s="54">
        <v>29.113192455360963</v>
      </c>
      <c r="AG89" s="54">
        <v>100</v>
      </c>
      <c r="AH89" s="53"/>
      <c r="AI89" s="62"/>
      <c r="AJ89" s="62"/>
      <c r="AK89" s="62"/>
      <c r="AL89" s="62"/>
      <c r="AM89" s="62"/>
      <c r="AN89" s="62"/>
      <c r="AO89" s="62"/>
      <c r="AP89" s="62"/>
      <c r="AQ89" s="62"/>
      <c r="AR89" s="24">
        <v>75</v>
      </c>
      <c r="AS89" s="54">
        <v>77</v>
      </c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105">
        <v>35</v>
      </c>
      <c r="BI89" s="54">
        <v>0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108">
        <v>0</v>
      </c>
      <c r="BU89" s="54">
        <v>100</v>
      </c>
      <c r="BV89" s="79"/>
    </row>
    <row r="90" spans="1:74" s="2" customFormat="1" ht="12.75">
      <c r="A90" s="264">
        <v>83</v>
      </c>
      <c r="B90" s="236" t="s">
        <v>108</v>
      </c>
      <c r="C90" s="85">
        <v>90968</v>
      </c>
      <c r="D90" s="85" t="s">
        <v>25</v>
      </c>
      <c r="E90" s="42" t="s">
        <v>170</v>
      </c>
      <c r="F90" s="101" t="s">
        <v>23</v>
      </c>
      <c r="G90" s="188">
        <f t="shared" si="2"/>
        <v>415</v>
      </c>
      <c r="H90" s="55"/>
      <c r="I90" s="25"/>
      <c r="J90" s="25"/>
      <c r="K90" s="13"/>
      <c r="L90" s="13"/>
      <c r="M90" s="13"/>
      <c r="N90" s="13"/>
      <c r="O90" s="13"/>
      <c r="P90" s="13"/>
      <c r="Q90" s="24">
        <v>158</v>
      </c>
      <c r="R90" s="13"/>
      <c r="S90" s="24">
        <v>85</v>
      </c>
      <c r="T90" s="24">
        <v>84</v>
      </c>
      <c r="U90" s="13"/>
      <c r="V90" s="13"/>
      <c r="W90" s="13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4">
        <v>43</v>
      </c>
      <c r="AU90" s="62"/>
      <c r="AV90" s="62"/>
      <c r="AW90" s="62"/>
      <c r="AX90" s="62"/>
      <c r="AY90" s="62"/>
      <c r="AZ90" s="62"/>
      <c r="BA90" s="24">
        <v>45</v>
      </c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79"/>
    </row>
    <row r="91" spans="1:74" s="2" customFormat="1" ht="12.75">
      <c r="A91" s="264">
        <v>84</v>
      </c>
      <c r="B91" s="245" t="s">
        <v>192</v>
      </c>
      <c r="C91" s="76">
        <v>160316</v>
      </c>
      <c r="D91" s="53" t="s">
        <v>3</v>
      </c>
      <c r="E91" s="53" t="s">
        <v>155</v>
      </c>
      <c r="F91" s="64"/>
      <c r="G91" s="188">
        <f t="shared" si="2"/>
        <v>404</v>
      </c>
      <c r="H91" s="55"/>
      <c r="I91" s="25"/>
      <c r="J91" s="25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53"/>
      <c r="Y91" s="53"/>
      <c r="Z91" s="94"/>
      <c r="AA91" s="53"/>
      <c r="AB91" s="53"/>
      <c r="AC91" s="53">
        <v>72</v>
      </c>
      <c r="AD91" s="54"/>
      <c r="AE91" s="54"/>
      <c r="AF91" s="53"/>
      <c r="AG91" s="54">
        <v>83</v>
      </c>
      <c r="AH91" s="53"/>
      <c r="AI91" s="62"/>
      <c r="AJ91" s="62"/>
      <c r="AK91" s="62"/>
      <c r="AL91" s="62"/>
      <c r="AM91" s="62"/>
      <c r="AN91" s="62"/>
      <c r="AO91" s="53">
        <v>70</v>
      </c>
      <c r="AP91" s="53"/>
      <c r="AQ91" s="53"/>
      <c r="AR91" s="54"/>
      <c r="AS91" s="54">
        <v>75</v>
      </c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53">
        <v>57</v>
      </c>
      <c r="BR91" s="54"/>
      <c r="BS91" s="53"/>
      <c r="BT91" s="54"/>
      <c r="BU91" s="54">
        <v>47</v>
      </c>
      <c r="BV91" s="79"/>
    </row>
    <row r="92" spans="1:74" s="2" customFormat="1" ht="12.75">
      <c r="A92" s="264">
        <v>85</v>
      </c>
      <c r="B92" s="239" t="s">
        <v>208</v>
      </c>
      <c r="C92" s="53">
        <v>111556</v>
      </c>
      <c r="D92" s="53" t="s">
        <v>183</v>
      </c>
      <c r="E92" s="53" t="s">
        <v>155</v>
      </c>
      <c r="F92" s="64"/>
      <c r="G92" s="188">
        <f t="shared" si="2"/>
        <v>403</v>
      </c>
      <c r="H92" s="55"/>
      <c r="I92" s="25"/>
      <c r="J92" s="25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54"/>
      <c r="Y92" s="53"/>
      <c r="Z92" s="95"/>
      <c r="AA92" s="53"/>
      <c r="AB92" s="53"/>
      <c r="AC92" s="53"/>
      <c r="AD92" s="53">
        <v>85</v>
      </c>
      <c r="AE92" s="53">
        <v>7</v>
      </c>
      <c r="AF92" s="53"/>
      <c r="AG92" s="54"/>
      <c r="AH92" s="53"/>
      <c r="AI92" s="62"/>
      <c r="AJ92" s="62"/>
      <c r="AK92" s="62"/>
      <c r="AL92" s="62"/>
      <c r="AM92" s="62"/>
      <c r="AN92" s="62"/>
      <c r="AO92" s="62"/>
      <c r="AP92" s="53">
        <v>41</v>
      </c>
      <c r="AQ92" s="53">
        <v>67</v>
      </c>
      <c r="AR92" s="62"/>
      <c r="AS92" s="62"/>
      <c r="AT92" s="62"/>
      <c r="AU92" s="62"/>
      <c r="AV92" s="62"/>
      <c r="AW92" s="24">
        <v>79</v>
      </c>
      <c r="AX92" s="53">
        <v>0</v>
      </c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53">
        <v>53</v>
      </c>
      <c r="BS92" s="53">
        <v>71</v>
      </c>
      <c r="BT92" s="62"/>
      <c r="BU92" s="62"/>
      <c r="BV92" s="79"/>
    </row>
    <row r="93" spans="1:74" s="2" customFormat="1" ht="12.75">
      <c r="A93" s="264">
        <v>86</v>
      </c>
      <c r="B93" s="236" t="s">
        <v>123</v>
      </c>
      <c r="C93" s="85">
        <v>24536</v>
      </c>
      <c r="D93" s="85" t="s">
        <v>8</v>
      </c>
      <c r="E93" s="42" t="s">
        <v>170</v>
      </c>
      <c r="F93" s="101" t="s">
        <v>23</v>
      </c>
      <c r="G93" s="188">
        <f t="shared" si="2"/>
        <v>392.51512487092907</v>
      </c>
      <c r="H93" s="55"/>
      <c r="I93" s="25"/>
      <c r="J93" s="25"/>
      <c r="K93" s="13"/>
      <c r="L93" s="13"/>
      <c r="M93" s="13"/>
      <c r="N93" s="13"/>
      <c r="O93" s="13"/>
      <c r="P93" s="13"/>
      <c r="Q93" s="24">
        <v>78</v>
      </c>
      <c r="R93" s="13"/>
      <c r="S93" s="13"/>
      <c r="T93" s="13"/>
      <c r="U93" s="13"/>
      <c r="V93" s="13"/>
      <c r="W93" s="13"/>
      <c r="X93" s="62"/>
      <c r="Y93" s="62"/>
      <c r="Z93" s="62"/>
      <c r="AA93" s="62"/>
      <c r="AB93" s="62"/>
      <c r="AC93" s="62"/>
      <c r="AD93" s="54">
        <v>0</v>
      </c>
      <c r="AE93" s="24">
        <v>71</v>
      </c>
      <c r="AF93" s="53"/>
      <c r="AG93" s="54"/>
      <c r="AH93" s="53">
        <v>14</v>
      </c>
      <c r="AI93" s="62"/>
      <c r="AJ93" s="62"/>
      <c r="AK93" s="62"/>
      <c r="AL93" s="62"/>
      <c r="AM93" s="62"/>
      <c r="AN93" s="62"/>
      <c r="AO93" s="62"/>
      <c r="AP93" s="53">
        <v>78</v>
      </c>
      <c r="AQ93" s="53"/>
      <c r="AR93" s="54"/>
      <c r="AS93" s="96">
        <v>45.51512487092907</v>
      </c>
      <c r="AT93" s="24">
        <v>0</v>
      </c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53">
        <v>44</v>
      </c>
      <c r="BS93" s="93">
        <v>62</v>
      </c>
      <c r="BT93" s="62"/>
      <c r="BU93" s="62"/>
      <c r="BV93" s="79"/>
    </row>
    <row r="94" spans="1:74" s="2" customFormat="1" ht="12.75">
      <c r="A94" s="264">
        <v>87</v>
      </c>
      <c r="B94" s="236" t="s">
        <v>80</v>
      </c>
      <c r="C94" s="85">
        <v>54095</v>
      </c>
      <c r="D94" s="85" t="s">
        <v>3</v>
      </c>
      <c r="E94" s="42" t="s">
        <v>170</v>
      </c>
      <c r="F94" s="101" t="s">
        <v>23</v>
      </c>
      <c r="G94" s="188">
        <f t="shared" si="2"/>
        <v>385</v>
      </c>
      <c r="H94" s="55"/>
      <c r="I94" s="25"/>
      <c r="J94" s="25"/>
      <c r="K94" s="13"/>
      <c r="L94" s="13"/>
      <c r="M94" s="13"/>
      <c r="N94" s="13"/>
      <c r="O94" s="13"/>
      <c r="P94" s="24">
        <v>146</v>
      </c>
      <c r="Q94" s="13"/>
      <c r="R94" s="13"/>
      <c r="S94" s="24">
        <v>131</v>
      </c>
      <c r="T94" s="13"/>
      <c r="U94" s="24">
        <v>0</v>
      </c>
      <c r="V94" s="13"/>
      <c r="W94" s="13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24">
        <v>108</v>
      </c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79"/>
    </row>
    <row r="95" spans="1:74" s="2" customFormat="1" ht="12.75">
      <c r="A95" s="264">
        <v>88</v>
      </c>
      <c r="B95" s="236" t="s">
        <v>35</v>
      </c>
      <c r="C95" s="85">
        <v>140110</v>
      </c>
      <c r="D95" s="85" t="s">
        <v>7</v>
      </c>
      <c r="E95" s="42" t="s">
        <v>155</v>
      </c>
      <c r="F95" s="101" t="s">
        <v>30</v>
      </c>
      <c r="G95" s="188">
        <f t="shared" si="2"/>
        <v>382</v>
      </c>
      <c r="H95" s="63">
        <v>127</v>
      </c>
      <c r="I95" s="25"/>
      <c r="J95" s="24">
        <v>113</v>
      </c>
      <c r="K95" s="36"/>
      <c r="L95" s="13"/>
      <c r="M95" s="24">
        <v>0</v>
      </c>
      <c r="N95" s="13"/>
      <c r="O95" s="24">
        <v>86</v>
      </c>
      <c r="P95" s="25"/>
      <c r="Q95" s="13"/>
      <c r="R95" s="13"/>
      <c r="S95" s="13"/>
      <c r="T95" s="25"/>
      <c r="U95" s="13"/>
      <c r="V95" s="13"/>
      <c r="W95" s="13"/>
      <c r="X95" s="62"/>
      <c r="Y95" s="62"/>
      <c r="Z95" s="62"/>
      <c r="AA95" s="62"/>
      <c r="AB95" s="24">
        <v>20</v>
      </c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24">
        <v>36</v>
      </c>
      <c r="BQ95" s="62"/>
      <c r="BR95" s="62"/>
      <c r="BS95" s="62"/>
      <c r="BT95" s="62"/>
      <c r="BU95" s="62"/>
      <c r="BV95" s="79"/>
    </row>
    <row r="96" spans="1:74" s="2" customFormat="1" ht="12.75">
      <c r="A96" s="264">
        <v>89</v>
      </c>
      <c r="B96" s="239" t="s">
        <v>206</v>
      </c>
      <c r="C96" s="53">
        <v>113108</v>
      </c>
      <c r="D96" s="53" t="s">
        <v>185</v>
      </c>
      <c r="E96" s="53" t="s">
        <v>170</v>
      </c>
      <c r="F96" s="64"/>
      <c r="G96" s="188">
        <f>AE96+AP96+AQ96+AW96+AX96+BR96+BS96</f>
        <v>379</v>
      </c>
      <c r="H96" s="55"/>
      <c r="I96" s="25"/>
      <c r="J96" s="25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54"/>
      <c r="Y96" s="53"/>
      <c r="Z96" s="94"/>
      <c r="AA96" s="53"/>
      <c r="AB96" s="53"/>
      <c r="AC96" s="53"/>
      <c r="AD96" s="53">
        <v>9</v>
      </c>
      <c r="AE96" s="153">
        <v>90</v>
      </c>
      <c r="AF96" s="53"/>
      <c r="AG96" s="56"/>
      <c r="AH96" s="53"/>
      <c r="AI96" s="62"/>
      <c r="AJ96" s="62"/>
      <c r="AK96" s="62"/>
      <c r="AL96" s="62"/>
      <c r="AM96" s="62"/>
      <c r="AN96" s="62"/>
      <c r="AO96" s="62"/>
      <c r="AP96" s="152">
        <v>88</v>
      </c>
      <c r="AQ96" s="152">
        <v>21</v>
      </c>
      <c r="AR96" s="62"/>
      <c r="AS96" s="62"/>
      <c r="AT96" s="62"/>
      <c r="AU96" s="62"/>
      <c r="AV96" s="62"/>
      <c r="AW96" s="151">
        <v>72</v>
      </c>
      <c r="AX96" s="152">
        <v>69</v>
      </c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152">
        <v>16</v>
      </c>
      <c r="BS96" s="152">
        <v>23</v>
      </c>
      <c r="BT96" s="62"/>
      <c r="BU96" s="62"/>
      <c r="BV96" s="79"/>
    </row>
    <row r="97" spans="1:74" s="2" customFormat="1" ht="12.75">
      <c r="A97" s="264">
        <v>90</v>
      </c>
      <c r="B97" s="236" t="s">
        <v>163</v>
      </c>
      <c r="C97" s="85">
        <v>61263</v>
      </c>
      <c r="D97" s="85" t="s">
        <v>95</v>
      </c>
      <c r="E97" s="42" t="s">
        <v>170</v>
      </c>
      <c r="F97" s="101" t="s">
        <v>23</v>
      </c>
      <c r="G97" s="188">
        <f aca="true" t="shared" si="3" ref="G97:G127">SUM(H97:BV97)</f>
        <v>376</v>
      </c>
      <c r="H97" s="55"/>
      <c r="I97" s="25"/>
      <c r="J97" s="25"/>
      <c r="K97" s="13"/>
      <c r="L97" s="13"/>
      <c r="M97" s="13"/>
      <c r="N97" s="13"/>
      <c r="O97" s="13"/>
      <c r="P97" s="24">
        <v>0</v>
      </c>
      <c r="Q97" s="24">
        <v>90</v>
      </c>
      <c r="R97" s="13"/>
      <c r="S97" s="13"/>
      <c r="T97" s="24">
        <v>148</v>
      </c>
      <c r="U97" s="13"/>
      <c r="V97" s="13"/>
      <c r="W97" s="24">
        <v>41</v>
      </c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4">
        <v>70</v>
      </c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4">
        <v>27</v>
      </c>
    </row>
    <row r="98" spans="1:74" s="2" customFormat="1" ht="12.75">
      <c r="A98" s="264">
        <v>91</v>
      </c>
      <c r="B98" s="236" t="s">
        <v>41</v>
      </c>
      <c r="C98" s="85">
        <v>121270</v>
      </c>
      <c r="D98" s="85" t="s">
        <v>3</v>
      </c>
      <c r="E98" s="42" t="s">
        <v>155</v>
      </c>
      <c r="F98" s="101" t="s">
        <v>23</v>
      </c>
      <c r="G98" s="188">
        <f t="shared" si="3"/>
        <v>373</v>
      </c>
      <c r="H98" s="63">
        <v>86</v>
      </c>
      <c r="I98" s="25"/>
      <c r="J98" s="24">
        <v>93</v>
      </c>
      <c r="K98" s="24">
        <v>164</v>
      </c>
      <c r="L98" s="13"/>
      <c r="M98" s="13"/>
      <c r="N98" s="24">
        <v>30</v>
      </c>
      <c r="O98" s="25"/>
      <c r="P98" s="13"/>
      <c r="Q98" s="13"/>
      <c r="R98" s="13"/>
      <c r="S98" s="13"/>
      <c r="T98" s="13"/>
      <c r="U98" s="13"/>
      <c r="V98" s="13"/>
      <c r="W98" s="13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79"/>
    </row>
    <row r="99" spans="1:74" s="2" customFormat="1" ht="12.75">
      <c r="A99" s="264">
        <v>92</v>
      </c>
      <c r="B99" s="236" t="s">
        <v>67</v>
      </c>
      <c r="C99" s="85">
        <v>159138</v>
      </c>
      <c r="D99" s="85" t="s">
        <v>4</v>
      </c>
      <c r="E99" s="42" t="s">
        <v>155</v>
      </c>
      <c r="F99" s="101" t="s">
        <v>23</v>
      </c>
      <c r="G99" s="188">
        <f t="shared" si="3"/>
        <v>372</v>
      </c>
      <c r="H99" s="55"/>
      <c r="I99" s="25"/>
      <c r="J99" s="25"/>
      <c r="K99" s="24">
        <v>111</v>
      </c>
      <c r="L99" s="24">
        <v>99</v>
      </c>
      <c r="M99" s="13"/>
      <c r="N99" s="13"/>
      <c r="O99" s="13"/>
      <c r="P99" s="25"/>
      <c r="Q99" s="13"/>
      <c r="R99" s="13"/>
      <c r="S99" s="13"/>
      <c r="T99" s="25"/>
      <c r="U99" s="13"/>
      <c r="V99" s="13"/>
      <c r="W99" s="13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24">
        <v>34</v>
      </c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4">
        <v>94</v>
      </c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4">
        <v>34</v>
      </c>
    </row>
    <row r="100" spans="1:74" s="2" customFormat="1" ht="12.75">
      <c r="A100" s="264">
        <v>93</v>
      </c>
      <c r="B100" s="236" t="s">
        <v>129</v>
      </c>
      <c r="C100" s="85">
        <v>16120</v>
      </c>
      <c r="D100" s="85" t="s">
        <v>7</v>
      </c>
      <c r="E100" s="42" t="s">
        <v>170</v>
      </c>
      <c r="F100" s="101" t="s">
        <v>23</v>
      </c>
      <c r="G100" s="188">
        <f t="shared" si="3"/>
        <v>369</v>
      </c>
      <c r="H100" s="55"/>
      <c r="I100" s="25"/>
      <c r="J100" s="25"/>
      <c r="K100" s="13"/>
      <c r="L100" s="13"/>
      <c r="M100" s="13"/>
      <c r="N100" s="13"/>
      <c r="O100" s="13"/>
      <c r="P100" s="13"/>
      <c r="Q100" s="13"/>
      <c r="R100" s="24">
        <v>98</v>
      </c>
      <c r="S100" s="13"/>
      <c r="T100" s="13"/>
      <c r="U100" s="24">
        <v>0</v>
      </c>
      <c r="V100" s="13"/>
      <c r="W100" s="13"/>
      <c r="X100" s="62"/>
      <c r="Y100" s="62"/>
      <c r="Z100" s="62"/>
      <c r="AA100" s="53">
        <v>40</v>
      </c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53">
        <v>59</v>
      </c>
      <c r="AN100" s="62"/>
      <c r="AO100" s="62"/>
      <c r="AP100" s="62"/>
      <c r="AQ100" s="62"/>
      <c r="AR100" s="62"/>
      <c r="AS100" s="62"/>
      <c r="AT100" s="62"/>
      <c r="AU100" s="24">
        <v>106</v>
      </c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53">
        <v>66</v>
      </c>
      <c r="BP100" s="62"/>
      <c r="BQ100" s="62"/>
      <c r="BR100" s="62"/>
      <c r="BS100" s="62"/>
      <c r="BT100" s="62"/>
      <c r="BU100" s="62"/>
      <c r="BV100" s="79"/>
    </row>
    <row r="101" spans="1:74" s="2" customFormat="1" ht="12.75">
      <c r="A101" s="264">
        <v>94</v>
      </c>
      <c r="B101" s="236" t="s">
        <v>91</v>
      </c>
      <c r="C101" s="85">
        <v>62098</v>
      </c>
      <c r="D101" s="85" t="s">
        <v>4</v>
      </c>
      <c r="E101" s="42" t="s">
        <v>170</v>
      </c>
      <c r="F101" s="101" t="s">
        <v>30</v>
      </c>
      <c r="G101" s="188">
        <f t="shared" si="3"/>
        <v>368</v>
      </c>
      <c r="H101" s="55"/>
      <c r="I101" s="25"/>
      <c r="J101" s="25"/>
      <c r="K101" s="13"/>
      <c r="L101" s="13"/>
      <c r="M101" s="13"/>
      <c r="N101" s="13"/>
      <c r="O101" s="13"/>
      <c r="P101" s="24">
        <v>117</v>
      </c>
      <c r="Q101" s="13"/>
      <c r="R101" s="13"/>
      <c r="S101" s="13"/>
      <c r="T101" s="24">
        <v>86</v>
      </c>
      <c r="U101" s="13"/>
      <c r="V101" s="13"/>
      <c r="W101" s="24">
        <v>165</v>
      </c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79"/>
    </row>
    <row r="102" spans="1:74" s="2" customFormat="1" ht="12.75">
      <c r="A102" s="264">
        <v>95</v>
      </c>
      <c r="B102" s="236" t="s">
        <v>86</v>
      </c>
      <c r="C102" s="85">
        <v>68480</v>
      </c>
      <c r="D102" s="85" t="s">
        <v>25</v>
      </c>
      <c r="E102" s="42" t="s">
        <v>170</v>
      </c>
      <c r="F102" s="101" t="s">
        <v>23</v>
      </c>
      <c r="G102" s="188">
        <f t="shared" si="3"/>
        <v>365</v>
      </c>
      <c r="H102" s="55"/>
      <c r="I102" s="25"/>
      <c r="J102" s="25"/>
      <c r="K102" s="13"/>
      <c r="L102" s="13"/>
      <c r="M102" s="13"/>
      <c r="N102" s="13"/>
      <c r="O102" s="13"/>
      <c r="P102" s="24">
        <v>131</v>
      </c>
      <c r="Q102" s="13"/>
      <c r="R102" s="24">
        <v>52</v>
      </c>
      <c r="S102" s="13"/>
      <c r="T102" s="13"/>
      <c r="U102" s="13"/>
      <c r="V102" s="13"/>
      <c r="W102" s="24">
        <v>25</v>
      </c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53">
        <v>76</v>
      </c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53">
        <v>81</v>
      </c>
      <c r="BP102" s="62"/>
      <c r="BQ102" s="62"/>
      <c r="BR102" s="62"/>
      <c r="BS102" s="62"/>
      <c r="BT102" s="62"/>
      <c r="BU102" s="62"/>
      <c r="BV102" s="79"/>
    </row>
    <row r="103" spans="1:74" s="2" customFormat="1" ht="12.75">
      <c r="A103" s="264">
        <v>96</v>
      </c>
      <c r="B103" s="240" t="s">
        <v>209</v>
      </c>
      <c r="C103" s="53">
        <v>165787</v>
      </c>
      <c r="D103" s="53" t="s">
        <v>0</v>
      </c>
      <c r="E103" s="53" t="s">
        <v>155</v>
      </c>
      <c r="F103" s="64"/>
      <c r="G103" s="188">
        <f t="shared" si="3"/>
        <v>362.3050471336628</v>
      </c>
      <c r="H103" s="55"/>
      <c r="I103" s="25"/>
      <c r="J103" s="25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24"/>
      <c r="Y103" s="24"/>
      <c r="Z103" s="58"/>
      <c r="AA103" s="53"/>
      <c r="AB103" s="53"/>
      <c r="AC103" s="53"/>
      <c r="AD103" s="54"/>
      <c r="AE103" s="54"/>
      <c r="AF103" s="54">
        <v>68.30504713366278</v>
      </c>
      <c r="AG103" s="54">
        <v>20</v>
      </c>
      <c r="AH103" s="53"/>
      <c r="AI103" s="62"/>
      <c r="AJ103" s="62"/>
      <c r="AK103" s="62"/>
      <c r="AL103" s="62"/>
      <c r="AM103" s="62"/>
      <c r="AN103" s="62"/>
      <c r="AO103" s="62"/>
      <c r="AP103" s="62"/>
      <c r="AQ103" s="62"/>
      <c r="AR103" s="24">
        <v>56</v>
      </c>
      <c r="AS103" s="54">
        <v>65</v>
      </c>
      <c r="AT103" s="62"/>
      <c r="AU103" s="62"/>
      <c r="AV103" s="62"/>
      <c r="AW103" s="62"/>
      <c r="AX103" s="62"/>
      <c r="AY103" s="54">
        <v>65</v>
      </c>
      <c r="AZ103" s="54">
        <v>41</v>
      </c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108">
        <v>0</v>
      </c>
      <c r="BU103" s="54">
        <v>47</v>
      </c>
      <c r="BV103" s="79"/>
    </row>
    <row r="104" spans="1:74" s="2" customFormat="1" ht="12.75">
      <c r="A104" s="264">
        <v>97</v>
      </c>
      <c r="B104" s="236" t="s">
        <v>143</v>
      </c>
      <c r="C104" s="85">
        <v>54216</v>
      </c>
      <c r="D104" s="85" t="s">
        <v>3</v>
      </c>
      <c r="E104" s="42" t="s">
        <v>170</v>
      </c>
      <c r="F104" s="101" t="s">
        <v>23</v>
      </c>
      <c r="G104" s="188">
        <f t="shared" si="3"/>
        <v>352</v>
      </c>
      <c r="H104" s="55"/>
      <c r="I104" s="25"/>
      <c r="J104" s="25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24">
        <v>167</v>
      </c>
      <c r="V104" s="13"/>
      <c r="W104" s="13"/>
      <c r="X104" s="62"/>
      <c r="Y104" s="62"/>
      <c r="Z104" s="62"/>
      <c r="AA104" s="62"/>
      <c r="AB104" s="62"/>
      <c r="AC104" s="53">
        <v>0</v>
      </c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53">
        <v>62</v>
      </c>
      <c r="AP104" s="62"/>
      <c r="AQ104" s="62"/>
      <c r="AR104" s="62"/>
      <c r="AS104" s="62"/>
      <c r="AT104" s="62"/>
      <c r="AU104" s="62"/>
      <c r="AV104" s="24">
        <v>85</v>
      </c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53">
        <v>38</v>
      </c>
      <c r="BR104" s="62"/>
      <c r="BS104" s="62"/>
      <c r="BT104" s="62"/>
      <c r="BU104" s="62"/>
      <c r="BV104" s="79"/>
    </row>
    <row r="105" spans="1:74" s="2" customFormat="1" ht="12.75">
      <c r="A105" s="264">
        <v>98</v>
      </c>
      <c r="B105" s="236" t="s">
        <v>110</v>
      </c>
      <c r="C105" s="85">
        <v>24371</v>
      </c>
      <c r="D105" s="85" t="s">
        <v>25</v>
      </c>
      <c r="E105" s="42" t="s">
        <v>170</v>
      </c>
      <c r="F105" s="101" t="s">
        <v>23</v>
      </c>
      <c r="G105" s="188">
        <f t="shared" si="3"/>
        <v>351</v>
      </c>
      <c r="H105" s="55"/>
      <c r="I105" s="25"/>
      <c r="J105" s="25"/>
      <c r="K105" s="13"/>
      <c r="L105" s="13"/>
      <c r="M105" s="13"/>
      <c r="N105" s="13"/>
      <c r="O105" s="13"/>
      <c r="P105" s="13"/>
      <c r="Q105" s="24">
        <v>152</v>
      </c>
      <c r="R105" s="13"/>
      <c r="S105" s="13"/>
      <c r="T105" s="13"/>
      <c r="U105" s="13"/>
      <c r="V105" s="13"/>
      <c r="W105" s="24">
        <v>57</v>
      </c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4">
        <v>72</v>
      </c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4">
        <v>70</v>
      </c>
    </row>
    <row r="106" spans="1:74" s="2" customFormat="1" ht="12.75">
      <c r="A106" s="264">
        <v>99</v>
      </c>
      <c r="B106" s="236" t="s">
        <v>100</v>
      </c>
      <c r="C106" s="85">
        <v>163496</v>
      </c>
      <c r="D106" s="85" t="s">
        <v>10</v>
      </c>
      <c r="E106" s="42" t="s">
        <v>170</v>
      </c>
      <c r="F106" s="101" t="s">
        <v>30</v>
      </c>
      <c r="G106" s="188">
        <f t="shared" si="3"/>
        <v>336</v>
      </c>
      <c r="H106" s="55"/>
      <c r="I106" s="25"/>
      <c r="J106" s="25"/>
      <c r="K106" s="13"/>
      <c r="L106" s="13"/>
      <c r="M106" s="13"/>
      <c r="N106" s="13"/>
      <c r="O106" s="13"/>
      <c r="P106" s="24">
        <v>0</v>
      </c>
      <c r="Q106" s="24">
        <v>134</v>
      </c>
      <c r="R106" s="24">
        <v>33</v>
      </c>
      <c r="S106" s="24">
        <v>89</v>
      </c>
      <c r="T106" s="24">
        <v>0</v>
      </c>
      <c r="U106" s="24">
        <v>0</v>
      </c>
      <c r="V106" s="13"/>
      <c r="W106" s="24">
        <v>80</v>
      </c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79"/>
    </row>
    <row r="107" spans="1:74" s="2" customFormat="1" ht="12.75">
      <c r="A107" s="264">
        <v>100</v>
      </c>
      <c r="B107" s="236" t="s">
        <v>99</v>
      </c>
      <c r="C107" s="85">
        <v>79123</v>
      </c>
      <c r="D107" s="85" t="s">
        <v>10</v>
      </c>
      <c r="E107" s="42" t="s">
        <v>170</v>
      </c>
      <c r="F107" s="101" t="s">
        <v>23</v>
      </c>
      <c r="G107" s="188">
        <f t="shared" si="3"/>
        <v>336</v>
      </c>
      <c r="H107" s="55"/>
      <c r="I107" s="25"/>
      <c r="J107" s="25"/>
      <c r="K107" s="13"/>
      <c r="L107" s="13"/>
      <c r="M107" s="13"/>
      <c r="N107" s="13"/>
      <c r="O107" s="13"/>
      <c r="P107" s="24">
        <v>0</v>
      </c>
      <c r="Q107" s="24">
        <v>77</v>
      </c>
      <c r="R107" s="24">
        <v>64</v>
      </c>
      <c r="S107" s="24">
        <v>93</v>
      </c>
      <c r="T107" s="13"/>
      <c r="U107" s="24">
        <v>0</v>
      </c>
      <c r="V107" s="24">
        <v>102</v>
      </c>
      <c r="W107" s="13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79"/>
    </row>
    <row r="108" spans="1:74" s="2" customFormat="1" ht="12.75">
      <c r="A108" s="264">
        <v>101</v>
      </c>
      <c r="B108" s="236" t="s">
        <v>115</v>
      </c>
      <c r="C108" s="85">
        <v>67975</v>
      </c>
      <c r="D108" s="85" t="s">
        <v>4</v>
      </c>
      <c r="E108" s="42" t="s">
        <v>170</v>
      </c>
      <c r="F108" s="101" t="s">
        <v>23</v>
      </c>
      <c r="G108" s="188">
        <f t="shared" si="3"/>
        <v>336</v>
      </c>
      <c r="H108" s="55"/>
      <c r="I108" s="25"/>
      <c r="J108" s="25"/>
      <c r="K108" s="13"/>
      <c r="L108" s="13"/>
      <c r="M108" s="13"/>
      <c r="N108" s="13"/>
      <c r="O108" s="13"/>
      <c r="P108" s="13"/>
      <c r="Q108" s="24">
        <v>133</v>
      </c>
      <c r="R108" s="13"/>
      <c r="S108" s="13"/>
      <c r="T108" s="13"/>
      <c r="U108" s="13"/>
      <c r="V108" s="13"/>
      <c r="W108" s="13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24">
        <v>47</v>
      </c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24">
        <v>91</v>
      </c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4">
        <v>65</v>
      </c>
    </row>
    <row r="109" spans="1:74" s="2" customFormat="1" ht="12.75">
      <c r="A109" s="264">
        <v>102</v>
      </c>
      <c r="B109" s="236" t="s">
        <v>135</v>
      </c>
      <c r="C109" s="85">
        <v>158414</v>
      </c>
      <c r="D109" s="85" t="s">
        <v>95</v>
      </c>
      <c r="E109" s="42" t="s">
        <v>170</v>
      </c>
      <c r="F109" s="101" t="s">
        <v>23</v>
      </c>
      <c r="G109" s="188">
        <f t="shared" si="3"/>
        <v>335</v>
      </c>
      <c r="H109" s="55"/>
      <c r="I109" s="25"/>
      <c r="J109" s="25"/>
      <c r="K109" s="13"/>
      <c r="L109" s="13"/>
      <c r="M109" s="13"/>
      <c r="N109" s="13"/>
      <c r="O109" s="13"/>
      <c r="P109" s="13"/>
      <c r="Q109" s="13"/>
      <c r="R109" s="24">
        <v>28</v>
      </c>
      <c r="S109" s="13"/>
      <c r="T109" s="13"/>
      <c r="U109" s="24">
        <v>88</v>
      </c>
      <c r="V109" s="13"/>
      <c r="W109" s="24">
        <v>68</v>
      </c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24">
        <v>34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24">
        <v>81</v>
      </c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4">
        <v>36</v>
      </c>
    </row>
    <row r="110" spans="1:74" s="2" customFormat="1" ht="12.75" customHeight="1">
      <c r="A110" s="264">
        <v>103</v>
      </c>
      <c r="B110" s="236" t="s">
        <v>57</v>
      </c>
      <c r="C110" s="85">
        <v>160419</v>
      </c>
      <c r="D110" s="85" t="s">
        <v>21</v>
      </c>
      <c r="E110" s="42" t="s">
        <v>155</v>
      </c>
      <c r="F110" s="101" t="s">
        <v>23</v>
      </c>
      <c r="G110" s="188">
        <f t="shared" si="3"/>
        <v>331</v>
      </c>
      <c r="H110" s="55"/>
      <c r="I110" s="24">
        <v>108</v>
      </c>
      <c r="J110" s="24">
        <v>98</v>
      </c>
      <c r="K110" s="25"/>
      <c r="L110" s="24">
        <v>82</v>
      </c>
      <c r="M110" s="13"/>
      <c r="N110" s="13"/>
      <c r="O110" s="24">
        <v>43</v>
      </c>
      <c r="P110" s="13"/>
      <c r="Q110" s="13"/>
      <c r="R110" s="13"/>
      <c r="S110" s="13"/>
      <c r="T110" s="25"/>
      <c r="U110" s="13"/>
      <c r="V110" s="13"/>
      <c r="W110" s="13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79"/>
    </row>
    <row r="111" spans="1:74" s="2" customFormat="1" ht="12.75">
      <c r="A111" s="264">
        <v>104</v>
      </c>
      <c r="B111" s="236" t="s">
        <v>54</v>
      </c>
      <c r="C111" s="85">
        <v>160420</v>
      </c>
      <c r="D111" s="85" t="s">
        <v>21</v>
      </c>
      <c r="E111" s="42" t="s">
        <v>155</v>
      </c>
      <c r="F111" s="101" t="s">
        <v>30</v>
      </c>
      <c r="G111" s="188">
        <f t="shared" si="3"/>
        <v>329</v>
      </c>
      <c r="H111" s="55"/>
      <c r="I111" s="24">
        <v>132</v>
      </c>
      <c r="J111" s="24">
        <v>66</v>
      </c>
      <c r="K111" s="13"/>
      <c r="L111" s="24">
        <v>87</v>
      </c>
      <c r="M111" s="13"/>
      <c r="N111" s="37"/>
      <c r="O111" s="24">
        <v>44</v>
      </c>
      <c r="P111" s="13"/>
      <c r="Q111" s="13"/>
      <c r="R111" s="13"/>
      <c r="S111" s="13"/>
      <c r="T111" s="25"/>
      <c r="U111" s="13"/>
      <c r="V111" s="13"/>
      <c r="W111" s="13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79"/>
    </row>
    <row r="112" spans="1:74" s="2" customFormat="1" ht="12.75">
      <c r="A112" s="264">
        <v>105</v>
      </c>
      <c r="B112" s="238" t="s">
        <v>276</v>
      </c>
      <c r="C112" s="81">
        <v>68195</v>
      </c>
      <c r="D112" s="42" t="s">
        <v>182</v>
      </c>
      <c r="E112" s="91" t="s">
        <v>170</v>
      </c>
      <c r="F112" s="64"/>
      <c r="G112" s="188">
        <f t="shared" si="3"/>
        <v>328</v>
      </c>
      <c r="H112" s="55"/>
      <c r="I112" s="25"/>
      <c r="J112" s="25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54">
        <v>71</v>
      </c>
      <c r="AJ112" s="53">
        <v>67</v>
      </c>
      <c r="AK112" s="53">
        <v>77</v>
      </c>
      <c r="AL112" s="54">
        <v>77</v>
      </c>
      <c r="AM112" s="53"/>
      <c r="AN112" s="53"/>
      <c r="AO112" s="53"/>
      <c r="AP112" s="53"/>
      <c r="AQ112" s="53"/>
      <c r="AR112" s="54"/>
      <c r="AS112" s="54"/>
      <c r="AT112" s="53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54">
        <v>29</v>
      </c>
      <c r="BL112" s="53"/>
      <c r="BM112" s="94"/>
      <c r="BN112" s="54">
        <v>7</v>
      </c>
      <c r="BO112" s="62"/>
      <c r="BP112" s="62"/>
      <c r="BQ112" s="62"/>
      <c r="BR112" s="62"/>
      <c r="BS112" s="62"/>
      <c r="BT112" s="62"/>
      <c r="BU112" s="62"/>
      <c r="BV112" s="79"/>
    </row>
    <row r="113" spans="1:74" s="2" customFormat="1" ht="12.75">
      <c r="A113" s="264">
        <v>106</v>
      </c>
      <c r="B113" s="236" t="s">
        <v>59</v>
      </c>
      <c r="C113" s="85">
        <v>160421</v>
      </c>
      <c r="D113" s="85" t="s">
        <v>21</v>
      </c>
      <c r="E113" s="42" t="s">
        <v>155</v>
      </c>
      <c r="F113" s="101" t="s">
        <v>23</v>
      </c>
      <c r="G113" s="188">
        <f t="shared" si="3"/>
        <v>326</v>
      </c>
      <c r="H113" s="55"/>
      <c r="I113" s="24">
        <v>98</v>
      </c>
      <c r="J113" s="24">
        <v>109</v>
      </c>
      <c r="K113" s="13"/>
      <c r="L113" s="24">
        <v>71</v>
      </c>
      <c r="M113" s="13"/>
      <c r="N113" s="13"/>
      <c r="O113" s="24">
        <v>48</v>
      </c>
      <c r="P113" s="13"/>
      <c r="Q113" s="25"/>
      <c r="R113" s="13"/>
      <c r="S113" s="25"/>
      <c r="T113" s="25"/>
      <c r="U113" s="13"/>
      <c r="V113" s="13"/>
      <c r="W113" s="13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79"/>
    </row>
    <row r="114" spans="1:74" s="2" customFormat="1" ht="12.75">
      <c r="A114" s="264">
        <v>107</v>
      </c>
      <c r="B114" s="236" t="s">
        <v>107</v>
      </c>
      <c r="C114" s="85">
        <v>136037</v>
      </c>
      <c r="D114" s="85" t="s">
        <v>10</v>
      </c>
      <c r="E114" s="42" t="s">
        <v>170</v>
      </c>
      <c r="F114" s="101" t="s">
        <v>23</v>
      </c>
      <c r="G114" s="188">
        <f t="shared" si="3"/>
        <v>326</v>
      </c>
      <c r="H114" s="55"/>
      <c r="I114" s="25"/>
      <c r="J114" s="25"/>
      <c r="K114" s="13"/>
      <c r="L114" s="13"/>
      <c r="M114" s="13"/>
      <c r="N114" s="13"/>
      <c r="O114" s="13"/>
      <c r="P114" s="13"/>
      <c r="Q114" s="24">
        <v>174</v>
      </c>
      <c r="R114" s="13"/>
      <c r="S114" s="13"/>
      <c r="T114" s="24">
        <v>101</v>
      </c>
      <c r="U114" s="13"/>
      <c r="V114" s="13"/>
      <c r="W114" s="24">
        <v>51</v>
      </c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79"/>
    </row>
    <row r="115" spans="1:74" s="2" customFormat="1" ht="12.75">
      <c r="A115" s="264">
        <v>108</v>
      </c>
      <c r="B115" s="236" t="s">
        <v>63</v>
      </c>
      <c r="C115" s="85">
        <v>164558</v>
      </c>
      <c r="D115" s="85" t="s">
        <v>10</v>
      </c>
      <c r="E115" s="42" t="s">
        <v>155</v>
      </c>
      <c r="F115" s="101" t="s">
        <v>23</v>
      </c>
      <c r="G115" s="188">
        <f t="shared" si="3"/>
        <v>324</v>
      </c>
      <c r="H115" s="127"/>
      <c r="I115" s="25"/>
      <c r="J115" s="24">
        <v>81</v>
      </c>
      <c r="K115" s="24">
        <v>0</v>
      </c>
      <c r="L115" s="24">
        <v>76</v>
      </c>
      <c r="M115" s="24">
        <v>87</v>
      </c>
      <c r="N115" s="13"/>
      <c r="O115" s="24">
        <v>80</v>
      </c>
      <c r="P115" s="25"/>
      <c r="Q115" s="13"/>
      <c r="R115" s="13"/>
      <c r="S115" s="25"/>
      <c r="T115" s="25"/>
      <c r="U115" s="13"/>
      <c r="V115" s="13"/>
      <c r="W115" s="13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79"/>
    </row>
    <row r="116" spans="1:74" s="2" customFormat="1" ht="12.75">
      <c r="A116" s="264">
        <v>109</v>
      </c>
      <c r="B116" s="236" t="s">
        <v>101</v>
      </c>
      <c r="C116" s="85">
        <v>79195</v>
      </c>
      <c r="D116" s="85" t="s">
        <v>10</v>
      </c>
      <c r="E116" s="42" t="s">
        <v>170</v>
      </c>
      <c r="F116" s="101" t="s">
        <v>23</v>
      </c>
      <c r="G116" s="188">
        <f t="shared" si="3"/>
        <v>319</v>
      </c>
      <c r="H116" s="55"/>
      <c r="I116" s="25"/>
      <c r="J116" s="25"/>
      <c r="K116" s="13"/>
      <c r="L116" s="13"/>
      <c r="M116" s="13"/>
      <c r="N116" s="13"/>
      <c r="O116" s="13"/>
      <c r="P116" s="24">
        <v>0</v>
      </c>
      <c r="Q116" s="13"/>
      <c r="R116" s="24">
        <v>47</v>
      </c>
      <c r="S116" s="24">
        <v>95</v>
      </c>
      <c r="T116" s="24">
        <v>135</v>
      </c>
      <c r="U116" s="24">
        <v>0</v>
      </c>
      <c r="V116" s="13"/>
      <c r="W116" s="24">
        <v>42</v>
      </c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79"/>
    </row>
    <row r="117" spans="1:74" s="2" customFormat="1" ht="12.75">
      <c r="A117" s="264">
        <v>110</v>
      </c>
      <c r="B117" s="236" t="s">
        <v>60</v>
      </c>
      <c r="C117" s="85">
        <v>127000</v>
      </c>
      <c r="D117" s="85" t="s">
        <v>8</v>
      </c>
      <c r="E117" s="42" t="s">
        <v>155</v>
      </c>
      <c r="F117" s="101" t="s">
        <v>23</v>
      </c>
      <c r="G117" s="188">
        <f t="shared" si="3"/>
        <v>311</v>
      </c>
      <c r="H117" s="55"/>
      <c r="I117" s="24">
        <v>88</v>
      </c>
      <c r="J117" s="25"/>
      <c r="K117" s="13"/>
      <c r="L117" s="24">
        <v>80</v>
      </c>
      <c r="M117" s="24">
        <v>0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62"/>
      <c r="Y117" s="62"/>
      <c r="Z117" s="62"/>
      <c r="AA117" s="62"/>
      <c r="AB117" s="62"/>
      <c r="AC117" s="62"/>
      <c r="AD117" s="62"/>
      <c r="AE117" s="24">
        <v>75</v>
      </c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24">
        <v>45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93">
        <v>23</v>
      </c>
      <c r="BT117" s="62"/>
      <c r="BU117" s="62"/>
      <c r="BV117" s="79"/>
    </row>
    <row r="118" spans="1:74" s="2" customFormat="1" ht="12.75">
      <c r="A118" s="264">
        <v>111</v>
      </c>
      <c r="B118" s="236" t="s">
        <v>117</v>
      </c>
      <c r="C118" s="85">
        <v>53698</v>
      </c>
      <c r="D118" s="85" t="s">
        <v>3</v>
      </c>
      <c r="E118" s="42" t="s">
        <v>170</v>
      </c>
      <c r="F118" s="101" t="s">
        <v>30</v>
      </c>
      <c r="G118" s="188">
        <f t="shared" si="3"/>
        <v>308</v>
      </c>
      <c r="H118" s="55"/>
      <c r="I118" s="25"/>
      <c r="J118" s="25"/>
      <c r="K118" s="13"/>
      <c r="L118" s="13"/>
      <c r="M118" s="13"/>
      <c r="N118" s="13"/>
      <c r="O118" s="13"/>
      <c r="P118" s="13"/>
      <c r="Q118" s="24">
        <v>124</v>
      </c>
      <c r="R118" s="24">
        <v>87</v>
      </c>
      <c r="S118" s="13"/>
      <c r="T118" s="13"/>
      <c r="U118" s="13"/>
      <c r="V118" s="13"/>
      <c r="W118" s="13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53">
        <v>45</v>
      </c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53">
        <v>52</v>
      </c>
      <c r="BR118" s="62"/>
      <c r="BS118" s="62"/>
      <c r="BT118" s="62"/>
      <c r="BU118" s="62"/>
      <c r="BV118" s="79"/>
    </row>
    <row r="119" spans="1:74" s="2" customFormat="1" ht="12.75">
      <c r="A119" s="264">
        <v>112</v>
      </c>
      <c r="B119" s="242" t="s">
        <v>231</v>
      </c>
      <c r="C119" s="37">
        <v>102105</v>
      </c>
      <c r="D119" s="37" t="s">
        <v>82</v>
      </c>
      <c r="E119" s="37" t="s">
        <v>170</v>
      </c>
      <c r="F119" s="64"/>
      <c r="G119" s="188">
        <f t="shared" si="3"/>
        <v>300.3</v>
      </c>
      <c r="H119" s="55"/>
      <c r="I119" s="25"/>
      <c r="J119" s="25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24"/>
      <c r="Y119" s="24"/>
      <c r="Z119" s="58"/>
      <c r="AA119" s="53"/>
      <c r="AB119" s="53"/>
      <c r="AC119" s="53"/>
      <c r="AD119" s="54"/>
      <c r="AE119" s="54"/>
      <c r="AF119" s="54"/>
      <c r="AG119" s="54"/>
      <c r="AH119" s="24">
        <v>51</v>
      </c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24">
        <v>53</v>
      </c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24">
        <v>102.3</v>
      </c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4">
        <v>94</v>
      </c>
    </row>
    <row r="120" spans="1:74" s="2" customFormat="1" ht="12.75">
      <c r="A120" s="264">
        <v>113</v>
      </c>
      <c r="B120" s="236" t="s">
        <v>83</v>
      </c>
      <c r="C120" s="85">
        <v>139402</v>
      </c>
      <c r="D120" s="85" t="s">
        <v>3</v>
      </c>
      <c r="E120" s="42" t="s">
        <v>170</v>
      </c>
      <c r="F120" s="101" t="s">
        <v>30</v>
      </c>
      <c r="G120" s="188">
        <f t="shared" si="3"/>
        <v>298</v>
      </c>
      <c r="H120" s="55"/>
      <c r="I120" s="25"/>
      <c r="J120" s="25"/>
      <c r="K120" s="13"/>
      <c r="L120" s="13"/>
      <c r="M120" s="13"/>
      <c r="N120" s="13"/>
      <c r="O120" s="13"/>
      <c r="P120" s="24">
        <v>141</v>
      </c>
      <c r="Q120" s="13"/>
      <c r="R120" s="13"/>
      <c r="S120" s="13"/>
      <c r="T120" s="13"/>
      <c r="U120" s="24">
        <v>157</v>
      </c>
      <c r="V120" s="13"/>
      <c r="W120" s="13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24">
        <v>0</v>
      </c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79"/>
    </row>
    <row r="121" spans="1:74" s="2" customFormat="1" ht="12.75">
      <c r="A121" s="264">
        <v>114</v>
      </c>
      <c r="B121" s="236" t="s">
        <v>102</v>
      </c>
      <c r="C121" s="85">
        <v>62130</v>
      </c>
      <c r="D121" s="85" t="s">
        <v>4</v>
      </c>
      <c r="E121" s="42" t="s">
        <v>170</v>
      </c>
      <c r="F121" s="101" t="s">
        <v>23</v>
      </c>
      <c r="G121" s="188">
        <f t="shared" si="3"/>
        <v>298</v>
      </c>
      <c r="H121" s="55"/>
      <c r="I121" s="25"/>
      <c r="J121" s="25"/>
      <c r="K121" s="13"/>
      <c r="L121" s="13"/>
      <c r="M121" s="13"/>
      <c r="N121" s="13"/>
      <c r="O121" s="13"/>
      <c r="P121" s="24">
        <v>0</v>
      </c>
      <c r="Q121" s="24">
        <v>29</v>
      </c>
      <c r="R121" s="24">
        <v>53</v>
      </c>
      <c r="S121" s="13"/>
      <c r="T121" s="13"/>
      <c r="U121" s="24">
        <v>101</v>
      </c>
      <c r="V121" s="13"/>
      <c r="W121" s="13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24">
        <v>48</v>
      </c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24">
        <v>67</v>
      </c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4">
        <v>0</v>
      </c>
    </row>
    <row r="122" spans="1:74" s="2" customFormat="1" ht="12.75">
      <c r="A122" s="264">
        <v>115</v>
      </c>
      <c r="B122" s="236" t="s">
        <v>43</v>
      </c>
      <c r="C122" s="85">
        <v>134109</v>
      </c>
      <c r="D122" s="85" t="s">
        <v>0</v>
      </c>
      <c r="E122" s="42" t="s">
        <v>155</v>
      </c>
      <c r="F122" s="101" t="s">
        <v>23</v>
      </c>
      <c r="G122" s="188">
        <f t="shared" si="3"/>
        <v>292</v>
      </c>
      <c r="H122" s="63">
        <v>73</v>
      </c>
      <c r="I122" s="24">
        <v>108</v>
      </c>
      <c r="J122" s="25"/>
      <c r="K122" s="13"/>
      <c r="L122" s="24">
        <v>111</v>
      </c>
      <c r="M122" s="13"/>
      <c r="N122" s="37"/>
      <c r="O122" s="25"/>
      <c r="P122" s="25"/>
      <c r="Q122" s="13"/>
      <c r="R122" s="13"/>
      <c r="S122" s="25"/>
      <c r="T122" s="25"/>
      <c r="U122" s="13"/>
      <c r="V122" s="13"/>
      <c r="W122" s="13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79"/>
    </row>
    <row r="123" spans="1:74" s="2" customFormat="1" ht="12.75">
      <c r="A123" s="264">
        <v>116</v>
      </c>
      <c r="B123" s="236" t="s">
        <v>47</v>
      </c>
      <c r="C123" s="85">
        <v>124040</v>
      </c>
      <c r="D123" s="85" t="s">
        <v>10</v>
      </c>
      <c r="E123" s="42" t="s">
        <v>155</v>
      </c>
      <c r="F123" s="101" t="s">
        <v>23</v>
      </c>
      <c r="G123" s="188">
        <f t="shared" si="3"/>
        <v>292</v>
      </c>
      <c r="H123" s="63">
        <v>0</v>
      </c>
      <c r="I123" s="24">
        <v>34</v>
      </c>
      <c r="J123" s="24">
        <v>53</v>
      </c>
      <c r="K123" s="24">
        <v>113</v>
      </c>
      <c r="L123" s="13"/>
      <c r="M123" s="13"/>
      <c r="N123" s="13"/>
      <c r="O123" s="24">
        <v>92</v>
      </c>
      <c r="P123" s="13"/>
      <c r="Q123" s="13"/>
      <c r="R123" s="13"/>
      <c r="S123" s="13"/>
      <c r="T123" s="13"/>
      <c r="U123" s="13"/>
      <c r="V123" s="13"/>
      <c r="W123" s="13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79"/>
    </row>
    <row r="124" spans="1:74" s="2" customFormat="1" ht="12.75">
      <c r="A124" s="264">
        <v>117</v>
      </c>
      <c r="B124" s="236" t="s">
        <v>104</v>
      </c>
      <c r="C124" s="85">
        <v>79001</v>
      </c>
      <c r="D124" s="85" t="s">
        <v>25</v>
      </c>
      <c r="E124" s="42" t="s">
        <v>170</v>
      </c>
      <c r="F124" s="101" t="s">
        <v>23</v>
      </c>
      <c r="G124" s="188">
        <f t="shared" si="3"/>
        <v>292</v>
      </c>
      <c r="H124" s="55"/>
      <c r="I124" s="25"/>
      <c r="J124" s="25"/>
      <c r="K124" s="13"/>
      <c r="L124" s="13"/>
      <c r="M124" s="13"/>
      <c r="N124" s="13"/>
      <c r="O124" s="13"/>
      <c r="P124" s="24">
        <v>0</v>
      </c>
      <c r="Q124" s="24">
        <v>133</v>
      </c>
      <c r="R124" s="13"/>
      <c r="S124" s="13"/>
      <c r="T124" s="24">
        <v>79</v>
      </c>
      <c r="U124" s="13"/>
      <c r="V124" s="13"/>
      <c r="W124" s="13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24">
        <v>80</v>
      </c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79"/>
    </row>
    <row r="125" spans="1:74" s="2" customFormat="1" ht="12.75">
      <c r="A125" s="264">
        <v>118</v>
      </c>
      <c r="B125" s="246" t="s">
        <v>224</v>
      </c>
      <c r="C125" s="87">
        <v>123333</v>
      </c>
      <c r="D125" s="53" t="s">
        <v>183</v>
      </c>
      <c r="E125" s="53" t="s">
        <v>155</v>
      </c>
      <c r="F125" s="64"/>
      <c r="G125" s="188">
        <f t="shared" si="3"/>
        <v>284</v>
      </c>
      <c r="H125" s="55"/>
      <c r="I125" s="25"/>
      <c r="J125" s="25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25"/>
      <c r="Y125" s="24"/>
      <c r="Z125" s="58"/>
      <c r="AA125" s="53"/>
      <c r="AB125" s="53"/>
      <c r="AC125" s="53"/>
      <c r="AD125" s="54"/>
      <c r="AE125" s="24">
        <v>66</v>
      </c>
      <c r="AF125" s="53"/>
      <c r="AG125" s="54"/>
      <c r="AH125" s="53"/>
      <c r="AI125" s="62"/>
      <c r="AJ125" s="62"/>
      <c r="AK125" s="62"/>
      <c r="AL125" s="62"/>
      <c r="AM125" s="62"/>
      <c r="AN125" s="62"/>
      <c r="AO125" s="62"/>
      <c r="AP125" s="62"/>
      <c r="AQ125" s="24">
        <v>41</v>
      </c>
      <c r="AR125" s="62"/>
      <c r="AS125" s="62"/>
      <c r="AT125" s="62"/>
      <c r="AU125" s="62"/>
      <c r="AV125" s="62"/>
      <c r="AW125" s="62"/>
      <c r="AX125" s="24">
        <v>92</v>
      </c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93">
        <v>85</v>
      </c>
      <c r="BT125" s="62"/>
      <c r="BU125" s="62"/>
      <c r="BV125" s="79"/>
    </row>
    <row r="126" spans="1:74" s="2" customFormat="1" ht="12.75">
      <c r="A126" s="264">
        <v>119</v>
      </c>
      <c r="B126" s="240" t="s">
        <v>222</v>
      </c>
      <c r="C126" s="53">
        <v>165786</v>
      </c>
      <c r="D126" s="53" t="s">
        <v>0</v>
      </c>
      <c r="E126" s="53" t="s">
        <v>155</v>
      </c>
      <c r="F126" s="64"/>
      <c r="G126" s="188">
        <f t="shared" si="3"/>
        <v>276.75994048920097</v>
      </c>
      <c r="H126" s="55"/>
      <c r="I126" s="25"/>
      <c r="J126" s="25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24"/>
      <c r="Y126" s="24"/>
      <c r="Z126" s="58"/>
      <c r="AA126" s="53"/>
      <c r="AB126" s="53"/>
      <c r="AC126" s="53"/>
      <c r="AD126" s="54"/>
      <c r="AE126" s="54"/>
      <c r="AF126" s="54">
        <v>32.75994048920099</v>
      </c>
      <c r="AG126" s="54">
        <v>34</v>
      </c>
      <c r="AH126" s="53"/>
      <c r="AI126" s="62"/>
      <c r="AJ126" s="62"/>
      <c r="AK126" s="62"/>
      <c r="AL126" s="62"/>
      <c r="AM126" s="62"/>
      <c r="AN126" s="62"/>
      <c r="AO126" s="62"/>
      <c r="AP126" s="62"/>
      <c r="AQ126" s="62"/>
      <c r="AR126" s="24">
        <v>42</v>
      </c>
      <c r="AS126" s="54">
        <v>43</v>
      </c>
      <c r="AT126" s="62"/>
      <c r="AU126" s="62"/>
      <c r="AV126" s="62"/>
      <c r="AW126" s="62"/>
      <c r="AX126" s="62"/>
      <c r="AY126" s="54">
        <v>0</v>
      </c>
      <c r="AZ126" s="54">
        <v>43</v>
      </c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54">
        <v>56</v>
      </c>
      <c r="BU126" s="54">
        <v>26</v>
      </c>
      <c r="BV126" s="79"/>
    </row>
    <row r="127" spans="1:74" s="2" customFormat="1" ht="12.75">
      <c r="A127" s="264">
        <v>120</v>
      </c>
      <c r="B127" s="244" t="s">
        <v>196</v>
      </c>
      <c r="C127" s="83">
        <v>66984</v>
      </c>
      <c r="D127" s="82" t="s">
        <v>182</v>
      </c>
      <c r="E127" s="42" t="s">
        <v>170</v>
      </c>
      <c r="F127" s="64"/>
      <c r="G127" s="188">
        <f t="shared" si="3"/>
        <v>276</v>
      </c>
      <c r="H127" s="55"/>
      <c r="I127" s="25"/>
      <c r="J127" s="25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25">
        <v>71</v>
      </c>
      <c r="Y127" s="93">
        <v>48</v>
      </c>
      <c r="Z127" s="58"/>
      <c r="AA127" s="53"/>
      <c r="AB127" s="53"/>
      <c r="AC127" s="53"/>
      <c r="AD127" s="54"/>
      <c r="AE127" s="53"/>
      <c r="AF127" s="53"/>
      <c r="AG127" s="54"/>
      <c r="AH127" s="53"/>
      <c r="AI127" s="25">
        <v>67</v>
      </c>
      <c r="AJ127" s="93">
        <v>83</v>
      </c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24">
        <v>7</v>
      </c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79"/>
    </row>
    <row r="128" spans="1:74" s="2" customFormat="1" ht="12.75">
      <c r="A128" s="264">
        <v>121</v>
      </c>
      <c r="B128" s="239" t="s">
        <v>263</v>
      </c>
      <c r="C128" s="53">
        <v>81520</v>
      </c>
      <c r="D128" s="53" t="s">
        <v>183</v>
      </c>
      <c r="E128" s="53" t="s">
        <v>170</v>
      </c>
      <c r="F128" s="64"/>
      <c r="G128" s="188">
        <f aca="true" t="shared" si="4" ref="G128:G159">SUM(H128:BV128)</f>
        <v>272</v>
      </c>
      <c r="H128" s="55"/>
      <c r="I128" s="25"/>
      <c r="J128" s="25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54"/>
      <c r="Y128" s="53"/>
      <c r="Z128" s="94"/>
      <c r="AA128" s="53"/>
      <c r="AB128" s="53"/>
      <c r="AC128" s="53"/>
      <c r="AD128" s="53">
        <v>0</v>
      </c>
      <c r="AE128" s="54"/>
      <c r="AF128" s="53"/>
      <c r="AG128" s="54"/>
      <c r="AH128" s="53"/>
      <c r="AI128" s="62"/>
      <c r="AJ128" s="62"/>
      <c r="AK128" s="62"/>
      <c r="AL128" s="62"/>
      <c r="AM128" s="62"/>
      <c r="AN128" s="62"/>
      <c r="AO128" s="62"/>
      <c r="AP128" s="53">
        <v>70</v>
      </c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105">
        <v>105</v>
      </c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53">
        <v>97</v>
      </c>
      <c r="BS128" s="62"/>
      <c r="BT128" s="62"/>
      <c r="BU128" s="62"/>
      <c r="BV128" s="79"/>
    </row>
    <row r="129" spans="1:74" s="2" customFormat="1" ht="12.75">
      <c r="A129" s="264">
        <v>122</v>
      </c>
      <c r="B129" s="240" t="s">
        <v>210</v>
      </c>
      <c r="C129" s="53">
        <v>165785</v>
      </c>
      <c r="D129" s="53" t="s">
        <v>0</v>
      </c>
      <c r="E129" s="53" t="s">
        <v>170</v>
      </c>
      <c r="F129" s="64"/>
      <c r="G129" s="188">
        <f t="shared" si="4"/>
        <v>268.1672225921261</v>
      </c>
      <c r="H129" s="55"/>
      <c r="I129" s="25"/>
      <c r="J129" s="25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24"/>
      <c r="Y129" s="24"/>
      <c r="Z129" s="58"/>
      <c r="AA129" s="53"/>
      <c r="AB129" s="53"/>
      <c r="AC129" s="53"/>
      <c r="AD129" s="54"/>
      <c r="AE129" s="54"/>
      <c r="AF129" s="54">
        <v>47.1672225921261</v>
      </c>
      <c r="AG129" s="54">
        <v>39</v>
      </c>
      <c r="AH129" s="53"/>
      <c r="AI129" s="62"/>
      <c r="AJ129" s="62"/>
      <c r="AK129" s="62"/>
      <c r="AL129" s="62"/>
      <c r="AM129" s="62"/>
      <c r="AN129" s="62"/>
      <c r="AO129" s="62"/>
      <c r="AP129" s="62"/>
      <c r="AQ129" s="62"/>
      <c r="AR129" s="24">
        <v>58</v>
      </c>
      <c r="AS129" s="54">
        <v>53</v>
      </c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54">
        <v>16</v>
      </c>
      <c r="BU129" s="54">
        <v>55</v>
      </c>
      <c r="BV129" s="79"/>
    </row>
    <row r="130" spans="1:74" s="2" customFormat="1" ht="12.75">
      <c r="A130" s="264">
        <v>123</v>
      </c>
      <c r="B130" s="242" t="s">
        <v>269</v>
      </c>
      <c r="C130" s="37">
        <v>159193</v>
      </c>
      <c r="D130" s="37" t="s">
        <v>4</v>
      </c>
      <c r="E130" s="37" t="s">
        <v>155</v>
      </c>
      <c r="F130" s="101" t="s">
        <v>30</v>
      </c>
      <c r="G130" s="188">
        <f t="shared" si="4"/>
        <v>265</v>
      </c>
      <c r="H130" s="55"/>
      <c r="I130" s="25"/>
      <c r="J130" s="25"/>
      <c r="K130" s="13"/>
      <c r="L130" s="13"/>
      <c r="M130" s="13"/>
      <c r="N130" s="13"/>
      <c r="O130" s="24">
        <v>58</v>
      </c>
      <c r="P130" s="13"/>
      <c r="Q130" s="13"/>
      <c r="R130" s="13"/>
      <c r="S130" s="13"/>
      <c r="T130" s="13"/>
      <c r="U130" s="13"/>
      <c r="V130" s="13"/>
      <c r="W130" s="13"/>
      <c r="X130" s="25"/>
      <c r="Y130" s="58"/>
      <c r="Z130" s="58"/>
      <c r="AA130" s="53"/>
      <c r="AB130" s="53"/>
      <c r="AC130" s="53"/>
      <c r="AD130" s="25"/>
      <c r="AE130" s="53"/>
      <c r="AF130" s="53"/>
      <c r="AG130" s="54"/>
      <c r="AH130" s="24">
        <v>0</v>
      </c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24">
        <v>110</v>
      </c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4">
        <v>97</v>
      </c>
    </row>
    <row r="131" spans="1:74" s="2" customFormat="1" ht="12.75">
      <c r="A131" s="264">
        <v>124</v>
      </c>
      <c r="B131" s="239" t="s">
        <v>281</v>
      </c>
      <c r="C131" s="53">
        <v>90880</v>
      </c>
      <c r="D131" s="42" t="s">
        <v>183</v>
      </c>
      <c r="E131" s="42" t="s">
        <v>170</v>
      </c>
      <c r="F131" s="64"/>
      <c r="G131" s="188">
        <f t="shared" si="4"/>
        <v>263.4</v>
      </c>
      <c r="H131" s="55"/>
      <c r="I131" s="25"/>
      <c r="J131" s="25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54"/>
      <c r="AJ131" s="53"/>
      <c r="AK131" s="94"/>
      <c r="AL131" s="53"/>
      <c r="AM131" s="53"/>
      <c r="AN131" s="53"/>
      <c r="AO131" s="53"/>
      <c r="AP131" s="53">
        <v>100</v>
      </c>
      <c r="AQ131" s="53"/>
      <c r="AR131" s="56"/>
      <c r="AS131" s="54"/>
      <c r="AT131" s="24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24">
        <v>110.4</v>
      </c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53">
        <v>53</v>
      </c>
      <c r="BS131" s="62"/>
      <c r="BT131" s="62"/>
      <c r="BU131" s="62"/>
      <c r="BV131" s="79"/>
    </row>
    <row r="132" spans="1:74" s="2" customFormat="1" ht="12.75">
      <c r="A132" s="264">
        <v>125</v>
      </c>
      <c r="B132" s="236" t="s">
        <v>145</v>
      </c>
      <c r="C132" s="85">
        <v>66918</v>
      </c>
      <c r="D132" s="85" t="s">
        <v>3</v>
      </c>
      <c r="E132" s="42" t="s">
        <v>170</v>
      </c>
      <c r="F132" s="101" t="s">
        <v>23</v>
      </c>
      <c r="G132" s="188">
        <f t="shared" si="4"/>
        <v>261.5</v>
      </c>
      <c r="H132" s="55"/>
      <c r="I132" s="25"/>
      <c r="J132" s="25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24">
        <v>150</v>
      </c>
      <c r="W132" s="13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24">
        <v>111.5</v>
      </c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79"/>
    </row>
    <row r="133" spans="1:74" s="2" customFormat="1" ht="12.75">
      <c r="A133" s="264">
        <v>126</v>
      </c>
      <c r="B133" s="236" t="s">
        <v>139</v>
      </c>
      <c r="C133" s="85">
        <v>86077</v>
      </c>
      <c r="D133" s="85" t="s">
        <v>3</v>
      </c>
      <c r="E133" s="42" t="s">
        <v>170</v>
      </c>
      <c r="F133" s="101" t="s">
        <v>23</v>
      </c>
      <c r="G133" s="188">
        <f t="shared" si="4"/>
        <v>255</v>
      </c>
      <c r="H133" s="55"/>
      <c r="I133" s="25"/>
      <c r="J133" s="25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24">
        <v>153</v>
      </c>
      <c r="V133" s="13"/>
      <c r="W133" s="13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24">
        <v>102</v>
      </c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79"/>
    </row>
    <row r="134" spans="1:74" s="2" customFormat="1" ht="12.75">
      <c r="A134" s="264">
        <v>127</v>
      </c>
      <c r="B134" s="247" t="s">
        <v>221</v>
      </c>
      <c r="C134" s="139">
        <v>131690</v>
      </c>
      <c r="D134" s="53" t="s">
        <v>7</v>
      </c>
      <c r="E134" s="53"/>
      <c r="F134" s="64"/>
      <c r="G134" s="188">
        <f t="shared" si="4"/>
        <v>252</v>
      </c>
      <c r="H134" s="55"/>
      <c r="I134" s="25"/>
      <c r="J134" s="25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54"/>
      <c r="Y134" s="94"/>
      <c r="Z134" s="94"/>
      <c r="AA134" s="53">
        <v>67</v>
      </c>
      <c r="AB134" s="53"/>
      <c r="AC134" s="53"/>
      <c r="AD134" s="54"/>
      <c r="AE134" s="25"/>
      <c r="AF134" s="53"/>
      <c r="AG134" s="54"/>
      <c r="AH134" s="53"/>
      <c r="AI134" s="62"/>
      <c r="AJ134" s="62"/>
      <c r="AK134" s="62"/>
      <c r="AL134" s="62"/>
      <c r="AM134" s="53">
        <v>97</v>
      </c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53">
        <v>88</v>
      </c>
      <c r="BP134" s="62"/>
      <c r="BQ134" s="62"/>
      <c r="BR134" s="62"/>
      <c r="BS134" s="62"/>
      <c r="BT134" s="62"/>
      <c r="BU134" s="62"/>
      <c r="BV134" s="79"/>
    </row>
    <row r="135" spans="1:74" s="2" customFormat="1" ht="12.75">
      <c r="A135" s="264">
        <v>128</v>
      </c>
      <c r="B135" s="248" t="s">
        <v>217</v>
      </c>
      <c r="C135" s="88">
        <v>16121</v>
      </c>
      <c r="D135" s="53" t="s">
        <v>7</v>
      </c>
      <c r="E135" s="53"/>
      <c r="F135" s="64"/>
      <c r="G135" s="188">
        <f t="shared" si="4"/>
        <v>249</v>
      </c>
      <c r="H135" s="55"/>
      <c r="I135" s="25"/>
      <c r="J135" s="25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54"/>
      <c r="Y135" s="94"/>
      <c r="Z135" s="94"/>
      <c r="AA135" s="53">
        <v>74</v>
      </c>
      <c r="AB135" s="53"/>
      <c r="AC135" s="53"/>
      <c r="AD135" s="54"/>
      <c r="AE135" s="54"/>
      <c r="AF135" s="53"/>
      <c r="AG135" s="54"/>
      <c r="AH135" s="53"/>
      <c r="AI135" s="62"/>
      <c r="AJ135" s="62"/>
      <c r="AK135" s="62"/>
      <c r="AL135" s="62"/>
      <c r="AM135" s="53">
        <v>68</v>
      </c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53">
        <v>107</v>
      </c>
      <c r="BP135" s="62"/>
      <c r="BQ135" s="62"/>
      <c r="BR135" s="62"/>
      <c r="BS135" s="62"/>
      <c r="BT135" s="62"/>
      <c r="BU135" s="62"/>
      <c r="BV135" s="79"/>
    </row>
    <row r="136" spans="1:74" s="2" customFormat="1" ht="12.75">
      <c r="A136" s="264">
        <v>129</v>
      </c>
      <c r="B136" s="240" t="s">
        <v>238</v>
      </c>
      <c r="C136" s="53">
        <v>119561</v>
      </c>
      <c r="D136" s="53" t="s">
        <v>0</v>
      </c>
      <c r="E136" s="53" t="s">
        <v>170</v>
      </c>
      <c r="F136" s="64"/>
      <c r="G136" s="188">
        <f t="shared" si="4"/>
        <v>245.50714501843652</v>
      </c>
      <c r="H136" s="55"/>
      <c r="I136" s="25"/>
      <c r="J136" s="25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24"/>
      <c r="Y136" s="24"/>
      <c r="Z136" s="58"/>
      <c r="AA136" s="53"/>
      <c r="AB136" s="53"/>
      <c r="AC136" s="53"/>
      <c r="AD136" s="54"/>
      <c r="AE136" s="54"/>
      <c r="AF136" s="54">
        <v>39.807145018436515</v>
      </c>
      <c r="AG136" s="54"/>
      <c r="AH136" s="53"/>
      <c r="AI136" s="62"/>
      <c r="AJ136" s="62"/>
      <c r="AK136" s="62"/>
      <c r="AL136" s="62"/>
      <c r="AM136" s="62"/>
      <c r="AN136" s="62"/>
      <c r="AO136" s="62"/>
      <c r="AP136" s="62"/>
      <c r="AQ136" s="62"/>
      <c r="AR136" s="24">
        <v>60</v>
      </c>
      <c r="AS136" s="62"/>
      <c r="AT136" s="62"/>
      <c r="AU136" s="62"/>
      <c r="AV136" s="62"/>
      <c r="AW136" s="62"/>
      <c r="AX136" s="62"/>
      <c r="AY136" s="24">
        <v>94</v>
      </c>
      <c r="AZ136" s="62"/>
      <c r="BA136" s="62"/>
      <c r="BB136" s="62"/>
      <c r="BC136" s="62"/>
      <c r="BD136" s="62"/>
      <c r="BE136" s="62"/>
      <c r="BF136" s="62"/>
      <c r="BG136" s="62"/>
      <c r="BH136" s="105">
        <v>51.7</v>
      </c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79"/>
    </row>
    <row r="137" spans="1:74" s="2" customFormat="1" ht="12.75">
      <c r="A137" s="264">
        <v>130</v>
      </c>
      <c r="B137" s="239" t="s">
        <v>242</v>
      </c>
      <c r="C137" s="53">
        <v>75356</v>
      </c>
      <c r="D137" s="53" t="s">
        <v>185</v>
      </c>
      <c r="E137" s="53" t="s">
        <v>170</v>
      </c>
      <c r="F137" s="64"/>
      <c r="G137" s="188">
        <f t="shared" si="4"/>
        <v>244.5</v>
      </c>
      <c r="H137" s="55"/>
      <c r="I137" s="25"/>
      <c r="J137" s="25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53"/>
      <c r="Y137" s="53"/>
      <c r="Z137" s="95"/>
      <c r="AA137" s="54"/>
      <c r="AB137" s="54"/>
      <c r="AC137" s="53"/>
      <c r="AD137" s="53">
        <v>31</v>
      </c>
      <c r="AE137" s="54"/>
      <c r="AF137" s="53"/>
      <c r="AG137" s="54"/>
      <c r="AH137" s="53"/>
      <c r="AI137" s="62"/>
      <c r="AJ137" s="62"/>
      <c r="AK137" s="62"/>
      <c r="AL137" s="62"/>
      <c r="AM137" s="62"/>
      <c r="AN137" s="62"/>
      <c r="AO137" s="62"/>
      <c r="AP137" s="53">
        <v>0</v>
      </c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24">
        <v>106.8</v>
      </c>
      <c r="BG137" s="53"/>
      <c r="BH137" s="54"/>
      <c r="BI137" s="106">
        <v>106.7</v>
      </c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79"/>
    </row>
    <row r="138" spans="1:74" s="2" customFormat="1" ht="12.75">
      <c r="A138" s="264">
        <v>131</v>
      </c>
      <c r="B138" s="239" t="s">
        <v>243</v>
      </c>
      <c r="C138" s="53">
        <v>164704</v>
      </c>
      <c r="D138" s="53" t="s">
        <v>183</v>
      </c>
      <c r="E138" s="53" t="s">
        <v>155</v>
      </c>
      <c r="F138" s="64"/>
      <c r="G138" s="188">
        <f t="shared" si="4"/>
        <v>243</v>
      </c>
      <c r="H138" s="55"/>
      <c r="I138" s="25"/>
      <c r="J138" s="25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54"/>
      <c r="Y138" s="53"/>
      <c r="Z138" s="95"/>
      <c r="AA138" s="53"/>
      <c r="AB138" s="53"/>
      <c r="AC138" s="53"/>
      <c r="AD138" s="53">
        <v>27</v>
      </c>
      <c r="AE138" s="54"/>
      <c r="AF138" s="53"/>
      <c r="AG138" s="54"/>
      <c r="AH138" s="53"/>
      <c r="AI138" s="62"/>
      <c r="AJ138" s="62"/>
      <c r="AK138" s="62"/>
      <c r="AL138" s="62"/>
      <c r="AM138" s="62"/>
      <c r="AN138" s="62"/>
      <c r="AO138" s="62"/>
      <c r="AP138" s="53">
        <v>107</v>
      </c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53">
        <v>109</v>
      </c>
      <c r="BS138" s="62"/>
      <c r="BT138" s="62"/>
      <c r="BU138" s="62"/>
      <c r="BV138" s="79"/>
    </row>
    <row r="139" spans="1:74" s="2" customFormat="1" ht="12.75">
      <c r="A139" s="264">
        <v>132</v>
      </c>
      <c r="B139" s="245" t="s">
        <v>200</v>
      </c>
      <c r="C139" s="76">
        <v>163477</v>
      </c>
      <c r="D139" s="53" t="s">
        <v>3</v>
      </c>
      <c r="E139" s="53" t="s">
        <v>155</v>
      </c>
      <c r="F139" s="64"/>
      <c r="G139" s="188">
        <f t="shared" si="4"/>
        <v>243</v>
      </c>
      <c r="H139" s="55"/>
      <c r="I139" s="25"/>
      <c r="J139" s="25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54"/>
      <c r="Y139" s="94"/>
      <c r="Z139" s="94"/>
      <c r="AA139" s="53"/>
      <c r="AB139" s="53"/>
      <c r="AC139" s="53">
        <v>113</v>
      </c>
      <c r="AD139" s="56"/>
      <c r="AE139" s="53"/>
      <c r="AF139" s="53"/>
      <c r="AG139" s="54"/>
      <c r="AH139" s="53"/>
      <c r="AI139" s="62"/>
      <c r="AJ139" s="62"/>
      <c r="AK139" s="62"/>
      <c r="AL139" s="62"/>
      <c r="AM139" s="62"/>
      <c r="AN139" s="62"/>
      <c r="AO139" s="53">
        <v>68</v>
      </c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53">
        <v>62</v>
      </c>
      <c r="BR139" s="62"/>
      <c r="BS139" s="62"/>
      <c r="BT139" s="62"/>
      <c r="BU139" s="62"/>
      <c r="BV139" s="79"/>
    </row>
    <row r="140" spans="1:74" s="2" customFormat="1" ht="12.75">
      <c r="A140" s="264">
        <v>133</v>
      </c>
      <c r="B140" s="236" t="s">
        <v>46</v>
      </c>
      <c r="C140" s="85">
        <v>164557</v>
      </c>
      <c r="D140" s="85" t="s">
        <v>10</v>
      </c>
      <c r="E140" s="42" t="s">
        <v>155</v>
      </c>
      <c r="F140" s="101" t="s">
        <v>30</v>
      </c>
      <c r="G140" s="188">
        <f t="shared" si="4"/>
        <v>240</v>
      </c>
      <c r="H140" s="63">
        <v>0</v>
      </c>
      <c r="I140" s="24">
        <v>0</v>
      </c>
      <c r="J140" s="24">
        <v>34</v>
      </c>
      <c r="K140" s="25"/>
      <c r="L140" s="24">
        <v>107</v>
      </c>
      <c r="M140" s="24">
        <v>99</v>
      </c>
      <c r="N140" s="13"/>
      <c r="O140" s="25"/>
      <c r="P140" s="25"/>
      <c r="Q140" s="13"/>
      <c r="R140" s="13"/>
      <c r="S140" s="13"/>
      <c r="T140" s="25"/>
      <c r="U140" s="13"/>
      <c r="V140" s="13"/>
      <c r="W140" s="13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79"/>
    </row>
    <row r="141" spans="1:74" s="2" customFormat="1" ht="12.75">
      <c r="A141" s="264">
        <v>134</v>
      </c>
      <c r="B141" s="236" t="s">
        <v>92</v>
      </c>
      <c r="C141" s="85">
        <v>160422</v>
      </c>
      <c r="D141" s="85" t="s">
        <v>21</v>
      </c>
      <c r="E141" s="42" t="s">
        <v>170</v>
      </c>
      <c r="F141" s="101" t="s">
        <v>23</v>
      </c>
      <c r="G141" s="188">
        <f t="shared" si="4"/>
        <v>239</v>
      </c>
      <c r="H141" s="55"/>
      <c r="I141" s="25"/>
      <c r="J141" s="25"/>
      <c r="K141" s="13"/>
      <c r="L141" s="13"/>
      <c r="M141" s="13"/>
      <c r="N141" s="13"/>
      <c r="O141" s="13"/>
      <c r="P141" s="24">
        <v>112</v>
      </c>
      <c r="Q141" s="13"/>
      <c r="R141" s="24">
        <v>127</v>
      </c>
      <c r="S141" s="13"/>
      <c r="T141" s="13"/>
      <c r="U141" s="13"/>
      <c r="V141" s="13"/>
      <c r="W141" s="13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79"/>
    </row>
    <row r="142" spans="1:74" s="2" customFormat="1" ht="12.75">
      <c r="A142" s="264">
        <v>135</v>
      </c>
      <c r="B142" s="238" t="s">
        <v>220</v>
      </c>
      <c r="C142" s="81">
        <v>26771</v>
      </c>
      <c r="D142" s="53" t="s">
        <v>173</v>
      </c>
      <c r="E142" s="42" t="s">
        <v>170</v>
      </c>
      <c r="F142" s="64"/>
      <c r="G142" s="188">
        <f t="shared" si="4"/>
        <v>231</v>
      </c>
      <c r="H142" s="55"/>
      <c r="I142" s="25"/>
      <c r="J142" s="25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53"/>
      <c r="Y142" s="94">
        <v>35</v>
      </c>
      <c r="Z142" s="94">
        <v>32</v>
      </c>
      <c r="AA142" s="53"/>
      <c r="AB142" s="53"/>
      <c r="AC142" s="53"/>
      <c r="AD142" s="54"/>
      <c r="AE142" s="53"/>
      <c r="AF142" s="53"/>
      <c r="AG142" s="54"/>
      <c r="AH142" s="53"/>
      <c r="AI142" s="62"/>
      <c r="AJ142" s="53">
        <v>47</v>
      </c>
      <c r="AK142" s="53">
        <v>60</v>
      </c>
      <c r="AL142" s="54">
        <v>0</v>
      </c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53">
        <v>10</v>
      </c>
      <c r="BM142" s="54">
        <v>34</v>
      </c>
      <c r="BN142" s="54">
        <v>13</v>
      </c>
      <c r="BO142" s="62"/>
      <c r="BP142" s="62"/>
      <c r="BQ142" s="62"/>
      <c r="BR142" s="62"/>
      <c r="BS142" s="62"/>
      <c r="BT142" s="62"/>
      <c r="BU142" s="62"/>
      <c r="BV142" s="79"/>
    </row>
    <row r="143" spans="1:74" s="2" customFormat="1" ht="12.75">
      <c r="A143" s="264">
        <v>136</v>
      </c>
      <c r="B143" s="239" t="s">
        <v>226</v>
      </c>
      <c r="C143" s="53">
        <v>100845</v>
      </c>
      <c r="D143" s="53" t="s">
        <v>183</v>
      </c>
      <c r="E143" s="53" t="s">
        <v>170</v>
      </c>
      <c r="F143" s="64"/>
      <c r="G143" s="188">
        <f t="shared" si="4"/>
        <v>228</v>
      </c>
      <c r="H143" s="55"/>
      <c r="I143" s="25"/>
      <c r="J143" s="25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54"/>
      <c r="Y143" s="53"/>
      <c r="Z143" s="95"/>
      <c r="AA143" s="53"/>
      <c r="AB143" s="53"/>
      <c r="AC143" s="53"/>
      <c r="AD143" s="53">
        <v>63</v>
      </c>
      <c r="AE143" s="54"/>
      <c r="AF143" s="53"/>
      <c r="AG143" s="54"/>
      <c r="AH143" s="53"/>
      <c r="AI143" s="62"/>
      <c r="AJ143" s="62"/>
      <c r="AK143" s="62"/>
      <c r="AL143" s="62"/>
      <c r="AM143" s="62"/>
      <c r="AN143" s="62"/>
      <c r="AO143" s="62"/>
      <c r="AP143" s="53">
        <v>63</v>
      </c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53">
        <v>102</v>
      </c>
      <c r="BS143" s="62"/>
      <c r="BT143" s="62"/>
      <c r="BU143" s="62"/>
      <c r="BV143" s="79"/>
    </row>
    <row r="144" spans="1:74" s="2" customFormat="1" ht="12.75">
      <c r="A144" s="264">
        <v>137</v>
      </c>
      <c r="B144" s="244" t="s">
        <v>249</v>
      </c>
      <c r="C144" s="83">
        <v>76130</v>
      </c>
      <c r="D144" s="82" t="s">
        <v>182</v>
      </c>
      <c r="E144" s="42" t="s">
        <v>170</v>
      </c>
      <c r="F144" s="64"/>
      <c r="G144" s="188">
        <f t="shared" si="4"/>
        <v>227</v>
      </c>
      <c r="H144" s="55"/>
      <c r="I144" s="25"/>
      <c r="J144" s="25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25"/>
      <c r="Y144" s="93">
        <v>20</v>
      </c>
      <c r="Z144" s="58"/>
      <c r="AA144" s="53"/>
      <c r="AB144" s="53"/>
      <c r="AC144" s="53"/>
      <c r="AD144" s="54"/>
      <c r="AE144" s="53"/>
      <c r="AF144" s="53"/>
      <c r="AG144" s="54"/>
      <c r="AH144" s="53"/>
      <c r="AI144" s="62"/>
      <c r="AJ144" s="93">
        <v>106</v>
      </c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93">
        <v>101</v>
      </c>
      <c r="BM144" s="62"/>
      <c r="BN144" s="62"/>
      <c r="BO144" s="62"/>
      <c r="BP144" s="62"/>
      <c r="BQ144" s="62"/>
      <c r="BR144" s="62"/>
      <c r="BS144" s="62"/>
      <c r="BT144" s="62"/>
      <c r="BU144" s="62"/>
      <c r="BV144" s="79"/>
    </row>
    <row r="145" spans="1:74" s="2" customFormat="1" ht="12.75">
      <c r="A145" s="264">
        <v>138</v>
      </c>
      <c r="B145" s="238" t="s">
        <v>275</v>
      </c>
      <c r="C145" s="81">
        <v>68239</v>
      </c>
      <c r="D145" s="42" t="s">
        <v>182</v>
      </c>
      <c r="E145" s="91" t="s">
        <v>170</v>
      </c>
      <c r="F145" s="64"/>
      <c r="G145" s="188">
        <f t="shared" si="4"/>
        <v>227</v>
      </c>
      <c r="H145" s="55"/>
      <c r="I145" s="25"/>
      <c r="J145" s="25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53"/>
      <c r="AJ145" s="53">
        <v>76</v>
      </c>
      <c r="AK145" s="53">
        <v>102</v>
      </c>
      <c r="AL145" s="94"/>
      <c r="AM145" s="53"/>
      <c r="AN145" s="53"/>
      <c r="AO145" s="53"/>
      <c r="AP145" s="53"/>
      <c r="AQ145" s="53"/>
      <c r="AR145" s="54"/>
      <c r="AS145" s="54"/>
      <c r="AT145" s="24">
        <v>49</v>
      </c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54">
        <v>0</v>
      </c>
      <c r="BN145" s="62"/>
      <c r="BO145" s="62"/>
      <c r="BP145" s="62"/>
      <c r="BQ145" s="62"/>
      <c r="BR145" s="62"/>
      <c r="BS145" s="62"/>
      <c r="BT145" s="62"/>
      <c r="BU145" s="62"/>
      <c r="BV145" s="79"/>
    </row>
    <row r="146" spans="1:74" s="2" customFormat="1" ht="12.75">
      <c r="A146" s="264">
        <v>139</v>
      </c>
      <c r="B146" s="245" t="s">
        <v>248</v>
      </c>
      <c r="C146" s="76">
        <v>121716</v>
      </c>
      <c r="D146" s="53" t="s">
        <v>7</v>
      </c>
      <c r="E146" s="53" t="s">
        <v>155</v>
      </c>
      <c r="F146" s="64"/>
      <c r="G146" s="188">
        <f t="shared" si="4"/>
        <v>225</v>
      </c>
      <c r="H146" s="55"/>
      <c r="I146" s="25"/>
      <c r="J146" s="25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54"/>
      <c r="Y146" s="53"/>
      <c r="Z146" s="95"/>
      <c r="AA146" s="53">
        <v>23</v>
      </c>
      <c r="AB146" s="53"/>
      <c r="AC146" s="53">
        <v>0</v>
      </c>
      <c r="AD146" s="54"/>
      <c r="AE146" s="54"/>
      <c r="AF146" s="53"/>
      <c r="AG146" s="54"/>
      <c r="AH146" s="53"/>
      <c r="AI146" s="62"/>
      <c r="AJ146" s="62"/>
      <c r="AK146" s="62"/>
      <c r="AL146" s="62"/>
      <c r="AM146" s="53">
        <v>57</v>
      </c>
      <c r="AN146" s="53"/>
      <c r="AO146" s="53">
        <v>81</v>
      </c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53">
        <v>64</v>
      </c>
      <c r="BR146" s="62"/>
      <c r="BS146" s="62"/>
      <c r="BT146" s="62"/>
      <c r="BU146" s="62"/>
      <c r="BV146" s="79"/>
    </row>
    <row r="147" spans="1:74" s="2" customFormat="1" ht="12.75">
      <c r="A147" s="264">
        <v>140</v>
      </c>
      <c r="B147" s="236" t="s">
        <v>132</v>
      </c>
      <c r="C147" s="85">
        <v>24373</v>
      </c>
      <c r="D147" s="85" t="s">
        <v>25</v>
      </c>
      <c r="E147" s="42" t="s">
        <v>170</v>
      </c>
      <c r="F147" s="101" t="s">
        <v>23</v>
      </c>
      <c r="G147" s="188">
        <f t="shared" si="4"/>
        <v>224</v>
      </c>
      <c r="H147" s="55"/>
      <c r="I147" s="25"/>
      <c r="J147" s="25"/>
      <c r="K147" s="13"/>
      <c r="L147" s="13"/>
      <c r="M147" s="13"/>
      <c r="N147" s="13"/>
      <c r="O147" s="13"/>
      <c r="P147" s="13"/>
      <c r="Q147" s="13"/>
      <c r="R147" s="24">
        <v>76</v>
      </c>
      <c r="S147" s="13"/>
      <c r="T147" s="13"/>
      <c r="U147" s="13"/>
      <c r="V147" s="13"/>
      <c r="W147" s="24">
        <v>148</v>
      </c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79"/>
    </row>
    <row r="148" spans="1:74" s="2" customFormat="1" ht="12.75">
      <c r="A148" s="264">
        <v>141</v>
      </c>
      <c r="B148" s="236" t="s">
        <v>160</v>
      </c>
      <c r="C148" s="85">
        <v>68713</v>
      </c>
      <c r="D148" s="85" t="s">
        <v>21</v>
      </c>
      <c r="E148" s="42" t="s">
        <v>170</v>
      </c>
      <c r="F148" s="101" t="s">
        <v>23</v>
      </c>
      <c r="G148" s="188">
        <f t="shared" si="4"/>
        <v>223</v>
      </c>
      <c r="H148" s="55"/>
      <c r="I148" s="25"/>
      <c r="J148" s="25"/>
      <c r="K148" s="13"/>
      <c r="L148" s="13"/>
      <c r="M148" s="13"/>
      <c r="N148" s="13"/>
      <c r="O148" s="13"/>
      <c r="P148" s="13"/>
      <c r="Q148" s="13"/>
      <c r="R148" s="13"/>
      <c r="S148" s="13"/>
      <c r="T148" s="24">
        <v>110</v>
      </c>
      <c r="U148" s="13"/>
      <c r="V148" s="13"/>
      <c r="W148" s="24">
        <v>113</v>
      </c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79"/>
    </row>
    <row r="149" spans="1:74" s="2" customFormat="1" ht="12.75">
      <c r="A149" s="264">
        <v>142</v>
      </c>
      <c r="B149" s="236" t="s">
        <v>39</v>
      </c>
      <c r="C149" s="85">
        <v>139395</v>
      </c>
      <c r="D149" s="85" t="s">
        <v>7</v>
      </c>
      <c r="E149" s="42" t="s">
        <v>155</v>
      </c>
      <c r="F149" s="101" t="s">
        <v>23</v>
      </c>
      <c r="G149" s="188">
        <f t="shared" si="4"/>
        <v>219</v>
      </c>
      <c r="H149" s="63">
        <v>111</v>
      </c>
      <c r="I149" s="24">
        <v>108</v>
      </c>
      <c r="J149" s="25"/>
      <c r="K149" s="13"/>
      <c r="L149" s="25"/>
      <c r="M149" s="24">
        <v>0</v>
      </c>
      <c r="N149" s="13"/>
      <c r="O149" s="13"/>
      <c r="P149" s="25"/>
      <c r="Q149" s="13"/>
      <c r="R149" s="13"/>
      <c r="S149" s="13"/>
      <c r="T149" s="25"/>
      <c r="U149" s="13"/>
      <c r="V149" s="13"/>
      <c r="W149" s="13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79"/>
    </row>
    <row r="150" spans="1:74" s="2" customFormat="1" ht="12.75">
      <c r="A150" s="264">
        <v>143</v>
      </c>
      <c r="B150" s="239" t="s">
        <v>257</v>
      </c>
      <c r="C150" s="53">
        <v>101034</v>
      </c>
      <c r="D150" s="53" t="s">
        <v>183</v>
      </c>
      <c r="E150" s="53" t="s">
        <v>155</v>
      </c>
      <c r="F150" s="64"/>
      <c r="G150" s="188">
        <f t="shared" si="4"/>
        <v>217.1</v>
      </c>
      <c r="H150" s="55"/>
      <c r="I150" s="25"/>
      <c r="J150" s="25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54"/>
      <c r="Y150" s="53"/>
      <c r="Z150" s="94"/>
      <c r="AA150" s="53"/>
      <c r="AB150" s="53"/>
      <c r="AC150" s="53"/>
      <c r="AD150" s="53">
        <v>13</v>
      </c>
      <c r="AE150" s="53"/>
      <c r="AF150" s="53"/>
      <c r="AG150" s="54"/>
      <c r="AH150" s="53"/>
      <c r="AI150" s="62"/>
      <c r="AJ150" s="62"/>
      <c r="AK150" s="62"/>
      <c r="AL150" s="62"/>
      <c r="AM150" s="62"/>
      <c r="AN150" s="62"/>
      <c r="AO150" s="62"/>
      <c r="AP150" s="53">
        <v>43</v>
      </c>
      <c r="AQ150" s="62"/>
      <c r="AR150" s="62"/>
      <c r="AS150" s="62"/>
      <c r="AT150" s="62"/>
      <c r="AU150" s="62"/>
      <c r="AV150" s="62"/>
      <c r="AW150" s="24">
        <v>0</v>
      </c>
      <c r="AX150" s="62"/>
      <c r="AY150" s="62"/>
      <c r="AZ150" s="62"/>
      <c r="BA150" s="62"/>
      <c r="BB150" s="62"/>
      <c r="BC150" s="62"/>
      <c r="BD150" s="62"/>
      <c r="BE150" s="62"/>
      <c r="BF150" s="24">
        <v>90.1</v>
      </c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53">
        <v>71</v>
      </c>
      <c r="BS150" s="62"/>
      <c r="BT150" s="62"/>
      <c r="BU150" s="62"/>
      <c r="BV150" s="79"/>
    </row>
    <row r="151" spans="1:74" s="2" customFormat="1" ht="12.75">
      <c r="A151" s="264">
        <v>144</v>
      </c>
      <c r="B151" s="242" t="s">
        <v>214</v>
      </c>
      <c r="C151" s="37">
        <v>141514</v>
      </c>
      <c r="D151" s="37" t="s">
        <v>4</v>
      </c>
      <c r="E151" s="37" t="s">
        <v>155</v>
      </c>
      <c r="F151" s="64"/>
      <c r="G151" s="188">
        <f t="shared" si="4"/>
        <v>217</v>
      </c>
      <c r="H151" s="55"/>
      <c r="I151" s="25"/>
      <c r="J151" s="25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24"/>
      <c r="Y151" s="24"/>
      <c r="Z151" s="58"/>
      <c r="AA151" s="53"/>
      <c r="AB151" s="53"/>
      <c r="AC151" s="53"/>
      <c r="AD151" s="54"/>
      <c r="AE151" s="54"/>
      <c r="AF151" s="54"/>
      <c r="AG151" s="54"/>
      <c r="AH151" s="24">
        <v>78</v>
      </c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24">
        <v>80</v>
      </c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4">
        <v>59</v>
      </c>
    </row>
    <row r="152" spans="1:74" s="2" customFormat="1" ht="12.75">
      <c r="A152" s="264">
        <v>145</v>
      </c>
      <c r="B152" s="244" t="s">
        <v>201</v>
      </c>
      <c r="C152" s="83">
        <v>68210</v>
      </c>
      <c r="D152" s="83" t="s">
        <v>182</v>
      </c>
      <c r="E152" s="144" t="s">
        <v>170</v>
      </c>
      <c r="F152" s="64"/>
      <c r="G152" s="188">
        <f t="shared" si="4"/>
        <v>215</v>
      </c>
      <c r="H152" s="55"/>
      <c r="I152" s="25"/>
      <c r="J152" s="25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25"/>
      <c r="Y152" s="24"/>
      <c r="Z152" s="24">
        <v>110</v>
      </c>
      <c r="AA152" s="53"/>
      <c r="AB152" s="53"/>
      <c r="AC152" s="53"/>
      <c r="AD152" s="54"/>
      <c r="AE152" s="54"/>
      <c r="AF152" s="53"/>
      <c r="AG152" s="54"/>
      <c r="AH152" s="53"/>
      <c r="AI152" s="62"/>
      <c r="AJ152" s="62"/>
      <c r="AK152" s="62"/>
      <c r="AL152" s="24">
        <v>51</v>
      </c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24">
        <v>54</v>
      </c>
      <c r="BO152" s="62"/>
      <c r="BP152" s="62"/>
      <c r="BQ152" s="62"/>
      <c r="BR152" s="62"/>
      <c r="BS152" s="62"/>
      <c r="BT152" s="62"/>
      <c r="BU152" s="62"/>
      <c r="BV152" s="79"/>
    </row>
    <row r="153" spans="1:74" s="2" customFormat="1" ht="12.75">
      <c r="A153" s="264">
        <v>146</v>
      </c>
      <c r="B153" s="236" t="s">
        <v>124</v>
      </c>
      <c r="C153" s="85">
        <v>68712</v>
      </c>
      <c r="D153" s="85" t="s">
        <v>21</v>
      </c>
      <c r="E153" s="42" t="s">
        <v>170</v>
      </c>
      <c r="F153" s="101" t="s">
        <v>23</v>
      </c>
      <c r="G153" s="188">
        <f t="shared" si="4"/>
        <v>213</v>
      </c>
      <c r="H153" s="55"/>
      <c r="I153" s="25"/>
      <c r="J153" s="25"/>
      <c r="K153" s="13"/>
      <c r="L153" s="13"/>
      <c r="M153" s="13"/>
      <c r="N153" s="13"/>
      <c r="O153" s="13"/>
      <c r="P153" s="13"/>
      <c r="Q153" s="24">
        <v>76</v>
      </c>
      <c r="R153" s="24">
        <v>137</v>
      </c>
      <c r="S153" s="13"/>
      <c r="T153" s="13"/>
      <c r="U153" s="13"/>
      <c r="V153" s="13"/>
      <c r="W153" s="13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79"/>
    </row>
    <row r="154" spans="1:74" s="2" customFormat="1" ht="12.75">
      <c r="A154" s="264">
        <v>147</v>
      </c>
      <c r="B154" s="244" t="s">
        <v>202</v>
      </c>
      <c r="C154" s="83">
        <v>91282</v>
      </c>
      <c r="D154" s="82" t="s">
        <v>182</v>
      </c>
      <c r="E154" s="42" t="s">
        <v>170</v>
      </c>
      <c r="F154" s="64"/>
      <c r="G154" s="188">
        <f t="shared" si="4"/>
        <v>212</v>
      </c>
      <c r="H154" s="55"/>
      <c r="I154" s="25"/>
      <c r="J154" s="25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25"/>
      <c r="Y154" s="93">
        <v>110</v>
      </c>
      <c r="Z154" s="58"/>
      <c r="AA154" s="53"/>
      <c r="AB154" s="53"/>
      <c r="AC154" s="53"/>
      <c r="AD154" s="54"/>
      <c r="AE154" s="53"/>
      <c r="AF154" s="53"/>
      <c r="AG154" s="54"/>
      <c r="AH154" s="53"/>
      <c r="AI154" s="62"/>
      <c r="AJ154" s="93">
        <v>102</v>
      </c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79"/>
    </row>
    <row r="155" spans="1:74" s="2" customFormat="1" ht="12.75">
      <c r="A155" s="264">
        <v>148</v>
      </c>
      <c r="B155" s="248" t="s">
        <v>228</v>
      </c>
      <c r="C155" s="88">
        <v>163676</v>
      </c>
      <c r="D155" s="53" t="s">
        <v>10</v>
      </c>
      <c r="E155" s="53"/>
      <c r="F155" s="64"/>
      <c r="G155" s="188">
        <f t="shared" si="4"/>
        <v>211</v>
      </c>
      <c r="H155" s="55"/>
      <c r="I155" s="25"/>
      <c r="J155" s="25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53"/>
      <c r="Y155" s="94"/>
      <c r="Z155" s="94"/>
      <c r="AA155" s="53">
        <v>59</v>
      </c>
      <c r="AB155" s="53"/>
      <c r="AC155" s="53"/>
      <c r="AD155" s="54"/>
      <c r="AE155" s="54"/>
      <c r="AF155" s="53"/>
      <c r="AG155" s="54"/>
      <c r="AH155" s="53"/>
      <c r="AI155" s="62"/>
      <c r="AJ155" s="62"/>
      <c r="AK155" s="62"/>
      <c r="AL155" s="62"/>
      <c r="AM155" s="53">
        <v>19</v>
      </c>
      <c r="AN155" s="62"/>
      <c r="AO155" s="62"/>
      <c r="AP155" s="62"/>
      <c r="AQ155" s="62"/>
      <c r="AR155" s="62"/>
      <c r="AS155" s="62"/>
      <c r="AT155" s="62"/>
      <c r="AU155" s="24">
        <v>80</v>
      </c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53">
        <v>53</v>
      </c>
      <c r="BP155" s="62"/>
      <c r="BQ155" s="62"/>
      <c r="BR155" s="62"/>
      <c r="BS155" s="62"/>
      <c r="BT155" s="62"/>
      <c r="BU155" s="62"/>
      <c r="BV155" s="79"/>
    </row>
    <row r="156" spans="1:74" s="2" customFormat="1" ht="12.75">
      <c r="A156" s="264">
        <v>149</v>
      </c>
      <c r="B156" s="239" t="s">
        <v>280</v>
      </c>
      <c r="C156" s="53">
        <v>123332</v>
      </c>
      <c r="D156" s="42" t="s">
        <v>118</v>
      </c>
      <c r="E156" s="42" t="s">
        <v>155</v>
      </c>
      <c r="F156" s="64"/>
      <c r="G156" s="188">
        <f t="shared" si="4"/>
        <v>209</v>
      </c>
      <c r="H156" s="55"/>
      <c r="I156" s="25"/>
      <c r="J156" s="25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54"/>
      <c r="AJ156" s="53"/>
      <c r="AK156" s="94"/>
      <c r="AL156" s="53"/>
      <c r="AM156" s="53"/>
      <c r="AN156" s="53"/>
      <c r="AO156" s="53"/>
      <c r="AP156" s="53">
        <v>48</v>
      </c>
      <c r="AQ156" s="53">
        <v>66</v>
      </c>
      <c r="AR156" s="54"/>
      <c r="AS156" s="54"/>
      <c r="AT156" s="24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53">
        <v>95</v>
      </c>
      <c r="BS156" s="62"/>
      <c r="BT156" s="62"/>
      <c r="BU156" s="62"/>
      <c r="BV156" s="79"/>
    </row>
    <row r="157" spans="1:74" s="2" customFormat="1" ht="12.75">
      <c r="A157" s="264">
        <v>150</v>
      </c>
      <c r="B157" s="236" t="s">
        <v>62</v>
      </c>
      <c r="C157" s="85">
        <v>68049</v>
      </c>
      <c r="D157" s="85" t="s">
        <v>4</v>
      </c>
      <c r="E157" s="42" t="s">
        <v>155</v>
      </c>
      <c r="F157" s="101" t="s">
        <v>23</v>
      </c>
      <c r="G157" s="188">
        <f t="shared" si="4"/>
        <v>208</v>
      </c>
      <c r="H157" s="55"/>
      <c r="I157" s="25"/>
      <c r="J157" s="24">
        <v>132</v>
      </c>
      <c r="K157" s="13"/>
      <c r="L157" s="24">
        <v>76</v>
      </c>
      <c r="M157" s="13"/>
      <c r="N157" s="37"/>
      <c r="O157" s="25"/>
      <c r="P157" s="13"/>
      <c r="Q157" s="13"/>
      <c r="R157" s="13"/>
      <c r="S157" s="13"/>
      <c r="T157" s="13"/>
      <c r="U157" s="13"/>
      <c r="V157" s="13"/>
      <c r="W157" s="13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79"/>
    </row>
    <row r="158" spans="1:74" s="2" customFormat="1" ht="12.75">
      <c r="A158" s="264">
        <v>151</v>
      </c>
      <c r="B158" s="248" t="s">
        <v>250</v>
      </c>
      <c r="C158" s="88">
        <v>82723</v>
      </c>
      <c r="D158" s="53" t="s">
        <v>10</v>
      </c>
      <c r="E158" s="53"/>
      <c r="F158" s="64"/>
      <c r="G158" s="188">
        <f t="shared" si="4"/>
        <v>207</v>
      </c>
      <c r="H158" s="55"/>
      <c r="I158" s="25"/>
      <c r="J158" s="25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56"/>
      <c r="Y158" s="110"/>
      <c r="Z158" s="111"/>
      <c r="AA158" s="53">
        <v>20</v>
      </c>
      <c r="AB158" s="68"/>
      <c r="AC158" s="56"/>
      <c r="AD158" s="56"/>
      <c r="AE158" s="53"/>
      <c r="AF158" s="53"/>
      <c r="AG158" s="54"/>
      <c r="AH158" s="53"/>
      <c r="AI158" s="62"/>
      <c r="AJ158" s="62"/>
      <c r="AK158" s="62"/>
      <c r="AL158" s="62"/>
      <c r="AM158" s="53">
        <v>64</v>
      </c>
      <c r="AN158" s="62"/>
      <c r="AO158" s="62"/>
      <c r="AP158" s="62"/>
      <c r="AQ158" s="62"/>
      <c r="AR158" s="62"/>
      <c r="AS158" s="62"/>
      <c r="AT158" s="62"/>
      <c r="AU158" s="24">
        <v>88</v>
      </c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53">
        <v>35</v>
      </c>
      <c r="BP158" s="62"/>
      <c r="BQ158" s="62"/>
      <c r="BR158" s="62"/>
      <c r="BS158" s="62"/>
      <c r="BT158" s="62"/>
      <c r="BU158" s="62"/>
      <c r="BV158" s="79"/>
    </row>
    <row r="159" spans="1:74" s="2" customFormat="1" ht="12.75">
      <c r="A159" s="264">
        <v>152</v>
      </c>
      <c r="B159" s="236" t="s">
        <v>111</v>
      </c>
      <c r="C159" s="85">
        <v>118374</v>
      </c>
      <c r="D159" s="85" t="s">
        <v>21</v>
      </c>
      <c r="E159" s="42" t="s">
        <v>170</v>
      </c>
      <c r="F159" s="101" t="s">
        <v>30</v>
      </c>
      <c r="G159" s="188">
        <f t="shared" si="4"/>
        <v>206</v>
      </c>
      <c r="H159" s="55"/>
      <c r="I159" s="25"/>
      <c r="J159" s="25"/>
      <c r="K159" s="13"/>
      <c r="L159" s="13"/>
      <c r="M159" s="13"/>
      <c r="N159" s="13"/>
      <c r="O159" s="13"/>
      <c r="P159" s="13"/>
      <c r="Q159" s="24">
        <v>149</v>
      </c>
      <c r="R159" s="13"/>
      <c r="S159" s="13"/>
      <c r="T159" s="24">
        <v>57</v>
      </c>
      <c r="U159" s="13"/>
      <c r="V159" s="13"/>
      <c r="W159" s="13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79"/>
    </row>
    <row r="160" spans="1:74" s="2" customFormat="1" ht="12.75">
      <c r="A160" s="264">
        <v>153</v>
      </c>
      <c r="B160" s="237" t="s">
        <v>308</v>
      </c>
      <c r="C160" s="87">
        <v>113107</v>
      </c>
      <c r="D160" s="87" t="s">
        <v>185</v>
      </c>
      <c r="E160" s="53" t="s">
        <v>170</v>
      </c>
      <c r="F160" s="64"/>
      <c r="G160" s="188">
        <f aca="true" t="shared" si="5" ref="G160:G191">SUM(H160:BV160)</f>
        <v>201</v>
      </c>
      <c r="H160" s="55"/>
      <c r="I160" s="25"/>
      <c r="J160" s="25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25"/>
      <c r="AJ160" s="24"/>
      <c r="AK160" s="58"/>
      <c r="AL160" s="58"/>
      <c r="AM160" s="53"/>
      <c r="AN160" s="53"/>
      <c r="AO160" s="53"/>
      <c r="AP160" s="53"/>
      <c r="AQ160" s="24">
        <v>47</v>
      </c>
      <c r="AR160" s="54"/>
      <c r="AS160" s="54"/>
      <c r="AT160" s="24"/>
      <c r="AU160" s="62"/>
      <c r="AV160" s="62"/>
      <c r="AW160" s="62"/>
      <c r="AX160" s="24">
        <v>74</v>
      </c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53">
        <v>54</v>
      </c>
      <c r="BL160" s="93">
        <v>26</v>
      </c>
      <c r="BM160" s="62"/>
      <c r="BN160" s="62"/>
      <c r="BO160" s="62"/>
      <c r="BP160" s="62"/>
      <c r="BQ160" s="62"/>
      <c r="BR160" s="62"/>
      <c r="BS160" s="62"/>
      <c r="BT160" s="62"/>
      <c r="BU160" s="62"/>
      <c r="BV160" s="79"/>
    </row>
    <row r="161" spans="1:74" s="2" customFormat="1" ht="12.75">
      <c r="A161" s="264">
        <v>154</v>
      </c>
      <c r="B161" s="242" t="s">
        <v>191</v>
      </c>
      <c r="C161" s="37">
        <v>24604</v>
      </c>
      <c r="D161" s="37" t="s">
        <v>8</v>
      </c>
      <c r="E161" s="37" t="s">
        <v>170</v>
      </c>
      <c r="F161" s="64"/>
      <c r="G161" s="188">
        <f t="shared" si="5"/>
        <v>199</v>
      </c>
      <c r="H161" s="55"/>
      <c r="I161" s="25"/>
      <c r="J161" s="25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24"/>
      <c r="Y161" s="24"/>
      <c r="Z161" s="58"/>
      <c r="AA161" s="53"/>
      <c r="AB161" s="53"/>
      <c r="AC161" s="53"/>
      <c r="AD161" s="54"/>
      <c r="AE161" s="54"/>
      <c r="AF161" s="54"/>
      <c r="AG161" s="54">
        <v>93</v>
      </c>
      <c r="AH161" s="24">
        <v>72</v>
      </c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54">
        <v>0</v>
      </c>
      <c r="BV161" s="64">
        <v>34</v>
      </c>
    </row>
    <row r="162" spans="1:74" s="2" customFormat="1" ht="12.75">
      <c r="A162" s="264">
        <v>155</v>
      </c>
      <c r="B162" s="242" t="s">
        <v>239</v>
      </c>
      <c r="C162" s="37">
        <v>68000</v>
      </c>
      <c r="D162" s="37" t="s">
        <v>4</v>
      </c>
      <c r="E162" s="37" t="s">
        <v>170</v>
      </c>
      <c r="F162" s="64"/>
      <c r="G162" s="188">
        <f t="shared" si="5"/>
        <v>198</v>
      </c>
      <c r="H162" s="55"/>
      <c r="I162" s="25"/>
      <c r="J162" s="25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25"/>
      <c r="Y162" s="93"/>
      <c r="Z162" s="58"/>
      <c r="AA162" s="53">
        <v>23</v>
      </c>
      <c r="AB162" s="53"/>
      <c r="AC162" s="53"/>
      <c r="AD162" s="54"/>
      <c r="AE162" s="56"/>
      <c r="AF162" s="68"/>
      <c r="AG162" s="54"/>
      <c r="AH162" s="24">
        <v>14</v>
      </c>
      <c r="AI162" s="62"/>
      <c r="AJ162" s="62"/>
      <c r="AK162" s="62"/>
      <c r="AL162" s="62"/>
      <c r="AM162" s="53">
        <v>47</v>
      </c>
      <c r="AN162" s="53"/>
      <c r="AO162" s="53"/>
      <c r="AP162" s="53"/>
      <c r="AQ162" s="53"/>
      <c r="AR162" s="54"/>
      <c r="AS162" s="54"/>
      <c r="AT162" s="24">
        <v>51</v>
      </c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53">
        <v>30</v>
      </c>
      <c r="BP162" s="53"/>
      <c r="BQ162" s="53"/>
      <c r="BR162" s="53"/>
      <c r="BS162" s="53"/>
      <c r="BT162" s="54"/>
      <c r="BU162" s="54"/>
      <c r="BV162" s="64">
        <v>33</v>
      </c>
    </row>
    <row r="163" spans="1:74" s="2" customFormat="1" ht="12.75">
      <c r="A163" s="264">
        <v>156</v>
      </c>
      <c r="B163" s="239" t="s">
        <v>227</v>
      </c>
      <c r="C163" s="53">
        <v>81515</v>
      </c>
      <c r="D163" s="53" t="s">
        <v>183</v>
      </c>
      <c r="E163" s="53" t="s">
        <v>170</v>
      </c>
      <c r="F163" s="64"/>
      <c r="G163" s="188">
        <f t="shared" si="5"/>
        <v>197.5</v>
      </c>
      <c r="H163" s="55"/>
      <c r="I163" s="25"/>
      <c r="J163" s="25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54"/>
      <c r="Y163" s="53"/>
      <c r="Z163" s="95"/>
      <c r="AA163" s="53"/>
      <c r="AB163" s="53"/>
      <c r="AC163" s="53"/>
      <c r="AD163" s="53">
        <v>61</v>
      </c>
      <c r="AE163" s="53"/>
      <c r="AF163" s="53"/>
      <c r="AG163" s="54"/>
      <c r="AH163" s="53"/>
      <c r="AI163" s="62"/>
      <c r="AJ163" s="62"/>
      <c r="AK163" s="62"/>
      <c r="AL163" s="62"/>
      <c r="AM163" s="62"/>
      <c r="AN163" s="62"/>
      <c r="AO163" s="62"/>
      <c r="AP163" s="53">
        <v>68</v>
      </c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24">
        <v>68.5</v>
      </c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53">
        <v>0</v>
      </c>
      <c r="BS163" s="62"/>
      <c r="BT163" s="62"/>
      <c r="BU163" s="62"/>
      <c r="BV163" s="79"/>
    </row>
    <row r="164" spans="1:74" s="2" customFormat="1" ht="12.75">
      <c r="A164" s="264">
        <v>157</v>
      </c>
      <c r="B164" s="238" t="s">
        <v>204</v>
      </c>
      <c r="C164" s="81">
        <v>140109</v>
      </c>
      <c r="D164" s="82" t="s">
        <v>7</v>
      </c>
      <c r="E164" s="42" t="s">
        <v>155</v>
      </c>
      <c r="F164" s="64"/>
      <c r="G164" s="188">
        <f t="shared" si="5"/>
        <v>197</v>
      </c>
      <c r="H164" s="55"/>
      <c r="I164" s="25"/>
      <c r="J164" s="25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25"/>
      <c r="Y164" s="93"/>
      <c r="Z164" s="58"/>
      <c r="AA164" s="53"/>
      <c r="AB164" s="24">
        <v>106</v>
      </c>
      <c r="AC164" s="53"/>
      <c r="AD164" s="54"/>
      <c r="AE164" s="56"/>
      <c r="AF164" s="68"/>
      <c r="AG164" s="54"/>
      <c r="AH164" s="53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24">
        <v>91</v>
      </c>
      <c r="BQ164" s="62"/>
      <c r="BR164" s="62"/>
      <c r="BS164" s="62"/>
      <c r="BT164" s="62"/>
      <c r="BU164" s="62"/>
      <c r="BV164" s="79"/>
    </row>
    <row r="165" spans="1:74" s="2" customFormat="1" ht="12.75">
      <c r="A165" s="264">
        <v>158</v>
      </c>
      <c r="B165" s="236" t="s">
        <v>147</v>
      </c>
      <c r="C165" s="85">
        <v>83026</v>
      </c>
      <c r="D165" s="85" t="s">
        <v>10</v>
      </c>
      <c r="E165" s="42" t="s">
        <v>170</v>
      </c>
      <c r="F165" s="101" t="s">
        <v>23</v>
      </c>
      <c r="G165" s="188">
        <f t="shared" si="5"/>
        <v>196.9</v>
      </c>
      <c r="H165" s="55"/>
      <c r="I165" s="25"/>
      <c r="J165" s="25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24">
        <v>100</v>
      </c>
      <c r="W165" s="13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93">
        <v>96.9</v>
      </c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79"/>
    </row>
    <row r="166" spans="1:74" s="2" customFormat="1" ht="12.75">
      <c r="A166" s="264">
        <v>159</v>
      </c>
      <c r="B166" s="236" t="s">
        <v>138</v>
      </c>
      <c r="C166" s="85">
        <v>78997</v>
      </c>
      <c r="D166" s="85" t="s">
        <v>25</v>
      </c>
      <c r="E166" s="42" t="s">
        <v>170</v>
      </c>
      <c r="F166" s="101" t="s">
        <v>23</v>
      </c>
      <c r="G166" s="188">
        <f t="shared" si="5"/>
        <v>196</v>
      </c>
      <c r="H166" s="55"/>
      <c r="I166" s="25"/>
      <c r="J166" s="25"/>
      <c r="K166" s="13"/>
      <c r="L166" s="13"/>
      <c r="M166" s="13"/>
      <c r="N166" s="13"/>
      <c r="O166" s="13"/>
      <c r="P166" s="13"/>
      <c r="Q166" s="13"/>
      <c r="R166" s="13"/>
      <c r="S166" s="24">
        <v>86</v>
      </c>
      <c r="T166" s="13"/>
      <c r="U166" s="13"/>
      <c r="V166" s="13"/>
      <c r="W166" s="13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24">
        <v>80</v>
      </c>
      <c r="AU166" s="62"/>
      <c r="AV166" s="62"/>
      <c r="AW166" s="62"/>
      <c r="AX166" s="62"/>
      <c r="AY166" s="62"/>
      <c r="AZ166" s="62"/>
      <c r="BA166" s="24">
        <v>30</v>
      </c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79"/>
    </row>
    <row r="167" spans="1:74" s="2" customFormat="1" ht="12.75">
      <c r="A167" s="264">
        <v>160</v>
      </c>
      <c r="B167" s="237" t="s">
        <v>306</v>
      </c>
      <c r="C167" s="87">
        <v>163853</v>
      </c>
      <c r="D167" s="87" t="s">
        <v>219</v>
      </c>
      <c r="E167" s="53" t="s">
        <v>170</v>
      </c>
      <c r="F167" s="64"/>
      <c r="G167" s="188">
        <f t="shared" si="5"/>
        <v>193.4</v>
      </c>
      <c r="H167" s="55"/>
      <c r="I167" s="25"/>
      <c r="J167" s="25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25"/>
      <c r="AJ167" s="24"/>
      <c r="AK167" s="58"/>
      <c r="AL167" s="58"/>
      <c r="AM167" s="53"/>
      <c r="AN167" s="53"/>
      <c r="AO167" s="53"/>
      <c r="AP167" s="53"/>
      <c r="AQ167" s="24">
        <v>52</v>
      </c>
      <c r="AR167" s="54"/>
      <c r="AS167" s="54"/>
      <c r="AT167" s="24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24">
        <v>100.4</v>
      </c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93">
        <v>41</v>
      </c>
      <c r="BT167" s="62"/>
      <c r="BU167" s="62"/>
      <c r="BV167" s="79"/>
    </row>
    <row r="168" spans="1:74" s="2" customFormat="1" ht="12.75">
      <c r="A168" s="264">
        <v>161</v>
      </c>
      <c r="B168" s="236" t="s">
        <v>93</v>
      </c>
      <c r="C168" s="85">
        <v>16968</v>
      </c>
      <c r="D168" s="85" t="s">
        <v>0</v>
      </c>
      <c r="E168" s="42" t="s">
        <v>170</v>
      </c>
      <c r="F168" s="101" t="s">
        <v>23</v>
      </c>
      <c r="G168" s="188">
        <f t="shared" si="5"/>
        <v>191.1</v>
      </c>
      <c r="H168" s="55"/>
      <c r="I168" s="25"/>
      <c r="J168" s="25"/>
      <c r="K168" s="13"/>
      <c r="L168" s="13"/>
      <c r="M168" s="13"/>
      <c r="N168" s="13"/>
      <c r="O168" s="13"/>
      <c r="P168" s="24">
        <v>104</v>
      </c>
      <c r="Q168" s="13"/>
      <c r="R168" s="13"/>
      <c r="S168" s="13"/>
      <c r="T168" s="13"/>
      <c r="U168" s="13"/>
      <c r="V168" s="13"/>
      <c r="W168" s="13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105">
        <v>87.1</v>
      </c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79"/>
    </row>
    <row r="169" spans="1:74" s="2" customFormat="1" ht="12.75">
      <c r="A169" s="264">
        <v>162</v>
      </c>
      <c r="B169" s="244" t="s">
        <v>256</v>
      </c>
      <c r="C169" s="83">
        <v>165641</v>
      </c>
      <c r="D169" s="83" t="s">
        <v>182</v>
      </c>
      <c r="E169" s="84" t="s">
        <v>170</v>
      </c>
      <c r="F169" s="64"/>
      <c r="G169" s="188">
        <f t="shared" si="5"/>
        <v>191</v>
      </c>
      <c r="H169" s="55"/>
      <c r="I169" s="25"/>
      <c r="J169" s="25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25"/>
      <c r="Y169" s="24"/>
      <c r="Z169" s="24">
        <v>14</v>
      </c>
      <c r="AA169" s="53"/>
      <c r="AB169" s="53"/>
      <c r="AC169" s="53"/>
      <c r="AD169" s="54"/>
      <c r="AE169" s="54"/>
      <c r="AF169" s="53"/>
      <c r="AG169" s="54"/>
      <c r="AH169" s="53"/>
      <c r="AI169" s="62"/>
      <c r="AJ169" s="62"/>
      <c r="AK169" s="62"/>
      <c r="AL169" s="24">
        <v>92</v>
      </c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24">
        <v>85</v>
      </c>
      <c r="BO169" s="62"/>
      <c r="BP169" s="62"/>
      <c r="BQ169" s="62"/>
      <c r="BR169" s="62"/>
      <c r="BS169" s="62"/>
      <c r="BT169" s="62"/>
      <c r="BU169" s="62"/>
      <c r="BV169" s="79"/>
    </row>
    <row r="170" spans="1:74" s="2" customFormat="1" ht="12.75">
      <c r="A170" s="264">
        <v>163</v>
      </c>
      <c r="B170" s="242" t="s">
        <v>212</v>
      </c>
      <c r="C170" s="37">
        <v>140559</v>
      </c>
      <c r="D170" s="37" t="s">
        <v>4</v>
      </c>
      <c r="E170" s="37" t="s">
        <v>155</v>
      </c>
      <c r="F170" s="64"/>
      <c r="G170" s="188">
        <f t="shared" si="5"/>
        <v>191</v>
      </c>
      <c r="H170" s="55"/>
      <c r="I170" s="25"/>
      <c r="J170" s="25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24"/>
      <c r="Y170" s="24"/>
      <c r="Z170" s="58"/>
      <c r="AA170" s="53"/>
      <c r="AB170" s="53"/>
      <c r="AC170" s="53"/>
      <c r="AD170" s="54"/>
      <c r="AE170" s="54"/>
      <c r="AF170" s="54"/>
      <c r="AG170" s="54"/>
      <c r="AH170" s="24">
        <v>80</v>
      </c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24">
        <v>64</v>
      </c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4">
        <v>47</v>
      </c>
    </row>
    <row r="171" spans="1:74" s="2" customFormat="1" ht="12.75">
      <c r="A171" s="264">
        <v>164</v>
      </c>
      <c r="B171" s="239" t="s">
        <v>198</v>
      </c>
      <c r="C171" s="53">
        <v>17909</v>
      </c>
      <c r="D171" s="53" t="s">
        <v>199</v>
      </c>
      <c r="E171" s="53" t="s">
        <v>170</v>
      </c>
      <c r="F171" s="64"/>
      <c r="G171" s="188">
        <f t="shared" si="5"/>
        <v>188</v>
      </c>
      <c r="H171" s="55"/>
      <c r="I171" s="25"/>
      <c r="J171" s="25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54"/>
      <c r="Y171" s="53"/>
      <c r="Z171" s="95"/>
      <c r="AA171" s="53"/>
      <c r="AB171" s="53"/>
      <c r="AC171" s="53"/>
      <c r="AD171" s="53">
        <v>113</v>
      </c>
      <c r="AE171" s="25"/>
      <c r="AF171" s="53"/>
      <c r="AG171" s="54"/>
      <c r="AH171" s="53"/>
      <c r="AI171" s="62"/>
      <c r="AJ171" s="62"/>
      <c r="AK171" s="62"/>
      <c r="AL171" s="62"/>
      <c r="AM171" s="62"/>
      <c r="AN171" s="62"/>
      <c r="AO171" s="62"/>
      <c r="AP171" s="53">
        <v>75</v>
      </c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53">
        <v>0</v>
      </c>
      <c r="BS171" s="62"/>
      <c r="BT171" s="62"/>
      <c r="BU171" s="62"/>
      <c r="BV171" s="79"/>
    </row>
    <row r="172" spans="1:74" s="2" customFormat="1" ht="12.75">
      <c r="A172" s="264">
        <v>165</v>
      </c>
      <c r="B172" s="239" t="s">
        <v>223</v>
      </c>
      <c r="C172" s="53">
        <v>81513</v>
      </c>
      <c r="D172" s="53" t="s">
        <v>183</v>
      </c>
      <c r="E172" s="53" t="s">
        <v>170</v>
      </c>
      <c r="F172" s="64"/>
      <c r="G172" s="188">
        <f t="shared" si="5"/>
        <v>185</v>
      </c>
      <c r="H172" s="55"/>
      <c r="I172" s="25"/>
      <c r="J172" s="25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54"/>
      <c r="Y172" s="53"/>
      <c r="Z172" s="95"/>
      <c r="AA172" s="53"/>
      <c r="AB172" s="53"/>
      <c r="AC172" s="53"/>
      <c r="AD172" s="53">
        <v>66</v>
      </c>
      <c r="AE172" s="54"/>
      <c r="AF172" s="53"/>
      <c r="AG172" s="54"/>
      <c r="AH172" s="53"/>
      <c r="AI172" s="62"/>
      <c r="AJ172" s="62"/>
      <c r="AK172" s="62"/>
      <c r="AL172" s="62"/>
      <c r="AM172" s="62"/>
      <c r="AN172" s="62"/>
      <c r="AO172" s="62"/>
      <c r="AP172" s="53">
        <v>19</v>
      </c>
      <c r="AQ172" s="62"/>
      <c r="AR172" s="62"/>
      <c r="AS172" s="62"/>
      <c r="AT172" s="62"/>
      <c r="AU172" s="62"/>
      <c r="AV172" s="62"/>
      <c r="AW172" s="24">
        <v>100</v>
      </c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53">
        <v>0</v>
      </c>
      <c r="BS172" s="62"/>
      <c r="BT172" s="62"/>
      <c r="BU172" s="62"/>
      <c r="BV172" s="79"/>
    </row>
    <row r="173" spans="1:74" s="2" customFormat="1" ht="12.75">
      <c r="A173" s="264">
        <v>166</v>
      </c>
      <c r="B173" s="236" t="s">
        <v>48</v>
      </c>
      <c r="C173" s="85">
        <v>140557</v>
      </c>
      <c r="D173" s="85" t="s">
        <v>4</v>
      </c>
      <c r="E173" s="42" t="s">
        <v>155</v>
      </c>
      <c r="F173" s="101" t="s">
        <v>23</v>
      </c>
      <c r="G173" s="188">
        <f t="shared" si="5"/>
        <v>184</v>
      </c>
      <c r="H173" s="63">
        <v>0</v>
      </c>
      <c r="I173" s="24">
        <v>50</v>
      </c>
      <c r="J173" s="25"/>
      <c r="K173" s="13"/>
      <c r="L173" s="25"/>
      <c r="M173" s="13"/>
      <c r="N173" s="13"/>
      <c r="O173" s="25"/>
      <c r="P173" s="25"/>
      <c r="Q173" s="13"/>
      <c r="R173" s="13"/>
      <c r="S173" s="25"/>
      <c r="T173" s="25"/>
      <c r="U173" s="13"/>
      <c r="V173" s="13"/>
      <c r="W173" s="13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24">
        <v>47</v>
      </c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24">
        <v>75</v>
      </c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4">
        <v>12</v>
      </c>
    </row>
    <row r="174" spans="1:74" s="2" customFormat="1" ht="12.75">
      <c r="A174" s="264">
        <v>167</v>
      </c>
      <c r="B174" s="249" t="s">
        <v>277</v>
      </c>
      <c r="C174" s="73">
        <v>82435</v>
      </c>
      <c r="D174" s="77" t="s">
        <v>8</v>
      </c>
      <c r="E174" s="73" t="s">
        <v>170</v>
      </c>
      <c r="F174" s="64"/>
      <c r="G174" s="188">
        <f t="shared" si="5"/>
        <v>184</v>
      </c>
      <c r="H174" s="55"/>
      <c r="I174" s="25"/>
      <c r="J174" s="25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25"/>
      <c r="AJ174" s="24"/>
      <c r="AK174" s="58"/>
      <c r="AL174" s="58"/>
      <c r="AM174" s="53"/>
      <c r="AN174" s="53"/>
      <c r="AO174" s="53"/>
      <c r="AP174" s="53"/>
      <c r="AQ174" s="53"/>
      <c r="AR174" s="24">
        <v>114</v>
      </c>
      <c r="AS174" s="54">
        <v>70</v>
      </c>
      <c r="AT174" s="53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79"/>
    </row>
    <row r="175" spans="1:74" s="2" customFormat="1" ht="12.75">
      <c r="A175" s="264">
        <v>168</v>
      </c>
      <c r="B175" s="244" t="s">
        <v>278</v>
      </c>
      <c r="C175" s="83">
        <v>68192</v>
      </c>
      <c r="D175" s="82" t="s">
        <v>182</v>
      </c>
      <c r="E175" s="82" t="s">
        <v>170</v>
      </c>
      <c r="F175" s="64"/>
      <c r="G175" s="188">
        <f t="shared" si="5"/>
        <v>184</v>
      </c>
      <c r="H175" s="55"/>
      <c r="I175" s="25"/>
      <c r="J175" s="25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25"/>
      <c r="AJ175" s="93">
        <v>111</v>
      </c>
      <c r="AK175" s="58"/>
      <c r="AL175" s="24">
        <v>73</v>
      </c>
      <c r="AM175" s="53"/>
      <c r="AN175" s="53"/>
      <c r="AO175" s="53"/>
      <c r="AP175" s="53"/>
      <c r="AQ175" s="53"/>
      <c r="AR175" s="54"/>
      <c r="AS175" s="54"/>
      <c r="AT175" s="53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79"/>
    </row>
    <row r="176" spans="1:74" s="2" customFormat="1" ht="12.75">
      <c r="A176" s="264">
        <v>169</v>
      </c>
      <c r="B176" s="244" t="s">
        <v>229</v>
      </c>
      <c r="C176" s="83">
        <v>111643</v>
      </c>
      <c r="D176" s="82" t="s">
        <v>182</v>
      </c>
      <c r="E176" s="42" t="s">
        <v>170</v>
      </c>
      <c r="F176" s="64"/>
      <c r="G176" s="188">
        <f t="shared" si="5"/>
        <v>183.6</v>
      </c>
      <c r="H176" s="55"/>
      <c r="I176" s="25"/>
      <c r="J176" s="25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25"/>
      <c r="Y176" s="93">
        <v>6</v>
      </c>
      <c r="Z176" s="58">
        <v>48</v>
      </c>
      <c r="AA176" s="53"/>
      <c r="AB176" s="53"/>
      <c r="AC176" s="53"/>
      <c r="AD176" s="54"/>
      <c r="AE176" s="54"/>
      <c r="AF176" s="53"/>
      <c r="AG176" s="54"/>
      <c r="AH176" s="53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105">
        <v>35</v>
      </c>
      <c r="BC176" s="109">
        <v>94.6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79"/>
    </row>
    <row r="177" spans="1:74" s="2" customFormat="1" ht="12.75">
      <c r="A177" s="264">
        <v>170</v>
      </c>
      <c r="B177" s="244" t="s">
        <v>245</v>
      </c>
      <c r="C177" s="83">
        <v>165209</v>
      </c>
      <c r="D177" s="83" t="s">
        <v>246</v>
      </c>
      <c r="E177" s="86" t="s">
        <v>155</v>
      </c>
      <c r="F177" s="64"/>
      <c r="G177" s="188">
        <f t="shared" si="5"/>
        <v>183.3</v>
      </c>
      <c r="H177" s="55"/>
      <c r="I177" s="25"/>
      <c r="J177" s="25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25"/>
      <c r="Y177" s="24"/>
      <c r="Z177" s="24">
        <v>26</v>
      </c>
      <c r="AA177" s="53"/>
      <c r="AB177" s="53"/>
      <c r="AC177" s="53"/>
      <c r="AD177" s="54"/>
      <c r="AE177" s="54"/>
      <c r="AF177" s="53"/>
      <c r="AG177" s="54"/>
      <c r="AH177" s="53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24">
        <v>104.3</v>
      </c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24">
        <v>53</v>
      </c>
      <c r="BO177" s="62"/>
      <c r="BP177" s="62"/>
      <c r="BQ177" s="62"/>
      <c r="BR177" s="62"/>
      <c r="BS177" s="62"/>
      <c r="BT177" s="62"/>
      <c r="BU177" s="62"/>
      <c r="BV177" s="79"/>
    </row>
    <row r="178" spans="1:74" s="2" customFormat="1" ht="12.75">
      <c r="A178" s="264">
        <v>171</v>
      </c>
      <c r="B178" s="237" t="s">
        <v>218</v>
      </c>
      <c r="C178" s="87">
        <v>81512</v>
      </c>
      <c r="D178" s="87" t="s">
        <v>219</v>
      </c>
      <c r="E178" s="53" t="s">
        <v>170</v>
      </c>
      <c r="F178" s="64"/>
      <c r="G178" s="188">
        <f t="shared" si="5"/>
        <v>180</v>
      </c>
      <c r="H178" s="55"/>
      <c r="I178" s="25"/>
      <c r="J178" s="25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25"/>
      <c r="Y178" s="24"/>
      <c r="Z178" s="58"/>
      <c r="AA178" s="53"/>
      <c r="AB178" s="53"/>
      <c r="AC178" s="53"/>
      <c r="AD178" s="54"/>
      <c r="AE178" s="24">
        <v>68</v>
      </c>
      <c r="AF178" s="53"/>
      <c r="AG178" s="54"/>
      <c r="AH178" s="53"/>
      <c r="AI178" s="62"/>
      <c r="AJ178" s="62"/>
      <c r="AK178" s="62"/>
      <c r="AL178" s="62"/>
      <c r="AM178" s="62"/>
      <c r="AN178" s="62"/>
      <c r="AO178" s="62"/>
      <c r="AP178" s="62"/>
      <c r="AQ178" s="24">
        <v>46</v>
      </c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93">
        <v>66</v>
      </c>
      <c r="BT178" s="62"/>
      <c r="BU178" s="62"/>
      <c r="BV178" s="79"/>
    </row>
    <row r="179" spans="1:74" s="2" customFormat="1" ht="12.75">
      <c r="A179" s="264">
        <v>172</v>
      </c>
      <c r="B179" s="250" t="s">
        <v>315</v>
      </c>
      <c r="C179" s="138">
        <v>54101</v>
      </c>
      <c r="D179" s="24" t="s">
        <v>3</v>
      </c>
      <c r="E179" s="143" t="s">
        <v>170</v>
      </c>
      <c r="F179" s="64"/>
      <c r="G179" s="188">
        <f t="shared" si="5"/>
        <v>178.6</v>
      </c>
      <c r="H179" s="55"/>
      <c r="I179" s="25"/>
      <c r="J179" s="25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53"/>
      <c r="AV179" s="24">
        <v>105</v>
      </c>
      <c r="AW179" s="53"/>
      <c r="AX179" s="53"/>
      <c r="AY179" s="54"/>
      <c r="AZ179" s="54"/>
      <c r="BA179" s="53"/>
      <c r="BB179" s="62"/>
      <c r="BC179" s="62"/>
      <c r="BD179" s="62"/>
      <c r="BE179" s="24">
        <v>36.6</v>
      </c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53">
        <v>37</v>
      </c>
      <c r="BR179" s="62"/>
      <c r="BS179" s="62"/>
      <c r="BT179" s="62"/>
      <c r="BU179" s="62"/>
      <c r="BV179" s="79"/>
    </row>
    <row r="180" spans="1:74" s="2" customFormat="1" ht="12.75">
      <c r="A180" s="264">
        <v>173</v>
      </c>
      <c r="B180" s="236" t="s">
        <v>140</v>
      </c>
      <c r="C180" s="85">
        <v>53696</v>
      </c>
      <c r="D180" s="85" t="s">
        <v>3</v>
      </c>
      <c r="E180" s="42" t="s">
        <v>170</v>
      </c>
      <c r="F180" s="101" t="s">
        <v>30</v>
      </c>
      <c r="G180" s="188">
        <f t="shared" si="5"/>
        <v>177</v>
      </c>
      <c r="H180" s="55"/>
      <c r="I180" s="25"/>
      <c r="J180" s="25"/>
      <c r="K180" s="13"/>
      <c r="L180" s="13"/>
      <c r="M180" s="13"/>
      <c r="N180" s="13"/>
      <c r="O180" s="13"/>
      <c r="P180" s="13"/>
      <c r="Q180" s="13"/>
      <c r="R180" s="13"/>
      <c r="S180" s="13"/>
      <c r="T180" s="24">
        <v>74</v>
      </c>
      <c r="U180" s="13"/>
      <c r="V180" s="13"/>
      <c r="W180" s="24">
        <v>103</v>
      </c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79"/>
    </row>
    <row r="181" spans="1:74" s="2" customFormat="1" ht="12.75">
      <c r="A181" s="264">
        <v>174</v>
      </c>
      <c r="B181" s="237" t="s">
        <v>211</v>
      </c>
      <c r="C181" s="87">
        <v>118902</v>
      </c>
      <c r="D181" s="87" t="s">
        <v>8</v>
      </c>
      <c r="E181" s="53" t="s">
        <v>155</v>
      </c>
      <c r="F181" s="64"/>
      <c r="G181" s="188">
        <f t="shared" si="5"/>
        <v>176</v>
      </c>
      <c r="H181" s="55"/>
      <c r="I181" s="25"/>
      <c r="J181" s="25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25"/>
      <c r="Y181" s="24"/>
      <c r="Z181" s="58"/>
      <c r="AA181" s="53"/>
      <c r="AB181" s="53"/>
      <c r="AC181" s="53"/>
      <c r="AD181" s="54"/>
      <c r="AE181" s="24">
        <v>82</v>
      </c>
      <c r="AF181" s="53"/>
      <c r="AG181" s="54"/>
      <c r="AH181" s="53"/>
      <c r="AI181" s="62"/>
      <c r="AJ181" s="62"/>
      <c r="AK181" s="62"/>
      <c r="AL181" s="62"/>
      <c r="AM181" s="62"/>
      <c r="AN181" s="62"/>
      <c r="AO181" s="62"/>
      <c r="AP181" s="62"/>
      <c r="AQ181" s="24">
        <v>63</v>
      </c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93">
        <v>31</v>
      </c>
      <c r="BT181" s="62"/>
      <c r="BU181" s="62"/>
      <c r="BV181" s="79"/>
    </row>
    <row r="182" spans="1:74" s="2" customFormat="1" ht="12.75">
      <c r="A182" s="264">
        <v>175</v>
      </c>
      <c r="B182" s="237" t="s">
        <v>289</v>
      </c>
      <c r="C182" s="87">
        <v>85507</v>
      </c>
      <c r="D182" s="87" t="s">
        <v>185</v>
      </c>
      <c r="E182" s="53" t="s">
        <v>170</v>
      </c>
      <c r="F182" s="64"/>
      <c r="G182" s="188">
        <f t="shared" si="5"/>
        <v>174</v>
      </c>
      <c r="H182" s="55"/>
      <c r="I182" s="25"/>
      <c r="J182" s="25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25"/>
      <c r="AJ182" s="24"/>
      <c r="AK182" s="58"/>
      <c r="AL182" s="58"/>
      <c r="AM182" s="53"/>
      <c r="AN182" s="53"/>
      <c r="AO182" s="53"/>
      <c r="AP182" s="53"/>
      <c r="AQ182" s="24">
        <v>73</v>
      </c>
      <c r="AR182" s="54"/>
      <c r="AS182" s="54"/>
      <c r="AT182" s="24"/>
      <c r="AU182" s="62"/>
      <c r="AV182" s="62"/>
      <c r="AW182" s="62"/>
      <c r="AX182" s="24">
        <v>101</v>
      </c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79"/>
    </row>
    <row r="183" spans="1:74" s="2" customFormat="1" ht="12.75">
      <c r="A183" s="264">
        <v>176</v>
      </c>
      <c r="B183" s="236" t="s">
        <v>98</v>
      </c>
      <c r="C183" s="85">
        <v>68803</v>
      </c>
      <c r="D183" s="85" t="s">
        <v>95</v>
      </c>
      <c r="E183" s="42" t="s">
        <v>170</v>
      </c>
      <c r="F183" s="101" t="s">
        <v>23</v>
      </c>
      <c r="G183" s="188">
        <f t="shared" si="5"/>
        <v>173</v>
      </c>
      <c r="H183" s="55"/>
      <c r="I183" s="25"/>
      <c r="J183" s="25"/>
      <c r="K183" s="13"/>
      <c r="L183" s="13"/>
      <c r="M183" s="13"/>
      <c r="N183" s="13"/>
      <c r="O183" s="13"/>
      <c r="P183" s="24">
        <v>0</v>
      </c>
      <c r="Q183" s="24">
        <v>86</v>
      </c>
      <c r="R183" s="24">
        <v>15</v>
      </c>
      <c r="S183" s="13"/>
      <c r="T183" s="24">
        <v>72</v>
      </c>
      <c r="U183" s="13"/>
      <c r="V183" s="13"/>
      <c r="W183" s="13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79"/>
    </row>
    <row r="184" spans="1:74" s="2" customFormat="1" ht="12.75">
      <c r="A184" s="264">
        <v>177</v>
      </c>
      <c r="B184" s="236" t="s">
        <v>136</v>
      </c>
      <c r="C184" s="85">
        <v>70485</v>
      </c>
      <c r="D184" s="85" t="s">
        <v>8</v>
      </c>
      <c r="E184" s="42" t="s">
        <v>170</v>
      </c>
      <c r="F184" s="101" t="s">
        <v>23</v>
      </c>
      <c r="G184" s="188">
        <f t="shared" si="5"/>
        <v>170</v>
      </c>
      <c r="H184" s="55"/>
      <c r="I184" s="25"/>
      <c r="J184" s="25"/>
      <c r="K184" s="13"/>
      <c r="L184" s="13"/>
      <c r="M184" s="13"/>
      <c r="N184" s="13"/>
      <c r="O184" s="13"/>
      <c r="P184" s="13"/>
      <c r="Q184" s="13"/>
      <c r="R184" s="13"/>
      <c r="S184" s="24">
        <v>170</v>
      </c>
      <c r="T184" s="13"/>
      <c r="U184" s="13"/>
      <c r="V184" s="13"/>
      <c r="W184" s="13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79"/>
    </row>
    <row r="185" spans="1:74" s="2" customFormat="1" ht="12.75">
      <c r="A185" s="264">
        <v>178</v>
      </c>
      <c r="B185" s="239" t="s">
        <v>233</v>
      </c>
      <c r="C185" s="53">
        <v>163849</v>
      </c>
      <c r="D185" s="53" t="s">
        <v>183</v>
      </c>
      <c r="E185" s="53" t="s">
        <v>155</v>
      </c>
      <c r="F185" s="64"/>
      <c r="G185" s="188">
        <f t="shared" si="5"/>
        <v>169</v>
      </c>
      <c r="H185" s="55"/>
      <c r="I185" s="25"/>
      <c r="J185" s="25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54"/>
      <c r="Y185" s="53"/>
      <c r="Z185" s="95"/>
      <c r="AA185" s="53"/>
      <c r="AB185" s="53"/>
      <c r="AC185" s="53"/>
      <c r="AD185" s="53">
        <v>44</v>
      </c>
      <c r="AE185" s="54"/>
      <c r="AF185" s="53"/>
      <c r="AG185" s="54"/>
      <c r="AH185" s="53"/>
      <c r="AI185" s="62"/>
      <c r="AJ185" s="62"/>
      <c r="AK185" s="62"/>
      <c r="AL185" s="62"/>
      <c r="AM185" s="62"/>
      <c r="AN185" s="62"/>
      <c r="AO185" s="62"/>
      <c r="AP185" s="53">
        <v>32</v>
      </c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53">
        <v>93</v>
      </c>
      <c r="BS185" s="62"/>
      <c r="BT185" s="62"/>
      <c r="BU185" s="62"/>
      <c r="BV185" s="79"/>
    </row>
    <row r="186" spans="1:74" s="2" customFormat="1" ht="12.75">
      <c r="A186" s="264">
        <v>179</v>
      </c>
      <c r="B186" s="238" t="s">
        <v>225</v>
      </c>
      <c r="C186" s="81">
        <v>131691</v>
      </c>
      <c r="D186" s="82" t="s">
        <v>7</v>
      </c>
      <c r="E186" s="42" t="s">
        <v>155</v>
      </c>
      <c r="F186" s="64"/>
      <c r="G186" s="188">
        <f t="shared" si="5"/>
        <v>169</v>
      </c>
      <c r="H186" s="55"/>
      <c r="I186" s="25"/>
      <c r="J186" s="25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25"/>
      <c r="Y186" s="93"/>
      <c r="Z186" s="58"/>
      <c r="AA186" s="53"/>
      <c r="AB186" s="24">
        <v>65</v>
      </c>
      <c r="AC186" s="53"/>
      <c r="AD186" s="54"/>
      <c r="AE186" s="56"/>
      <c r="AF186" s="68"/>
      <c r="AG186" s="54"/>
      <c r="AH186" s="53"/>
      <c r="AI186" s="62"/>
      <c r="AJ186" s="62"/>
      <c r="AK186" s="62"/>
      <c r="AL186" s="62"/>
      <c r="AM186" s="53">
        <v>50</v>
      </c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53">
        <v>33</v>
      </c>
      <c r="BP186" s="24">
        <v>21</v>
      </c>
      <c r="BQ186" s="62"/>
      <c r="BR186" s="62"/>
      <c r="BS186" s="62"/>
      <c r="BT186" s="62"/>
      <c r="BU186" s="62"/>
      <c r="BV186" s="79"/>
    </row>
    <row r="187" spans="1:74" s="2" customFormat="1" ht="12.75">
      <c r="A187" s="264">
        <v>180</v>
      </c>
      <c r="B187" s="251" t="s">
        <v>203</v>
      </c>
      <c r="C187" s="90">
        <v>16306</v>
      </c>
      <c r="D187" s="42" t="s">
        <v>173</v>
      </c>
      <c r="E187" s="42" t="s">
        <v>170</v>
      </c>
      <c r="F187" s="64"/>
      <c r="G187" s="188">
        <f t="shared" si="5"/>
        <v>169</v>
      </c>
      <c r="H187" s="55"/>
      <c r="I187" s="25"/>
      <c r="J187" s="25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24">
        <v>107</v>
      </c>
      <c r="Y187" s="24"/>
      <c r="Z187" s="58"/>
      <c r="AA187" s="53"/>
      <c r="AB187" s="53"/>
      <c r="AC187" s="53"/>
      <c r="AD187" s="54"/>
      <c r="AE187" s="54"/>
      <c r="AF187" s="53"/>
      <c r="AG187" s="54"/>
      <c r="AH187" s="53"/>
      <c r="AI187" s="24">
        <v>54</v>
      </c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24">
        <v>8</v>
      </c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79"/>
    </row>
    <row r="188" spans="1:74" s="2" customFormat="1" ht="12.75">
      <c r="A188" s="264">
        <v>181</v>
      </c>
      <c r="B188" s="239" t="s">
        <v>307</v>
      </c>
      <c r="C188" s="53">
        <v>163851</v>
      </c>
      <c r="D188" s="42" t="s">
        <v>183</v>
      </c>
      <c r="E188" s="42" t="s">
        <v>170</v>
      </c>
      <c r="F188" s="64"/>
      <c r="G188" s="188">
        <f t="shared" si="5"/>
        <v>168</v>
      </c>
      <c r="H188" s="55"/>
      <c r="I188" s="25"/>
      <c r="J188" s="25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54"/>
      <c r="AJ188" s="53"/>
      <c r="AK188" s="94"/>
      <c r="AL188" s="53"/>
      <c r="AM188" s="53"/>
      <c r="AN188" s="53"/>
      <c r="AO188" s="53"/>
      <c r="AP188" s="53">
        <v>50</v>
      </c>
      <c r="AQ188" s="53"/>
      <c r="AR188" s="54"/>
      <c r="AS188" s="54"/>
      <c r="AT188" s="24"/>
      <c r="AU188" s="62"/>
      <c r="AV188" s="62"/>
      <c r="AW188" s="24">
        <v>62</v>
      </c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53">
        <v>56</v>
      </c>
      <c r="BS188" s="62"/>
      <c r="BT188" s="62"/>
      <c r="BU188" s="62"/>
      <c r="BV188" s="79"/>
    </row>
    <row r="189" spans="1:74" s="2" customFormat="1" ht="12.75">
      <c r="A189" s="264">
        <v>182</v>
      </c>
      <c r="B189" s="236" t="s">
        <v>70</v>
      </c>
      <c r="C189" s="85">
        <v>164445</v>
      </c>
      <c r="D189" s="85" t="s">
        <v>7</v>
      </c>
      <c r="E189" s="42" t="s">
        <v>155</v>
      </c>
      <c r="F189" s="101" t="s">
        <v>23</v>
      </c>
      <c r="G189" s="188">
        <f t="shared" si="5"/>
        <v>166</v>
      </c>
      <c r="H189" s="55"/>
      <c r="I189" s="25"/>
      <c r="J189" s="25"/>
      <c r="K189" s="13"/>
      <c r="L189" s="13"/>
      <c r="M189" s="13"/>
      <c r="N189" s="24">
        <v>166</v>
      </c>
      <c r="O189" s="13"/>
      <c r="P189" s="25"/>
      <c r="Q189" s="13"/>
      <c r="R189" s="13"/>
      <c r="S189" s="25"/>
      <c r="T189" s="25"/>
      <c r="U189" s="13"/>
      <c r="V189" s="13"/>
      <c r="W189" s="13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79"/>
    </row>
    <row r="190" spans="1:74" s="2" customFormat="1" ht="12.75">
      <c r="A190" s="264">
        <v>183</v>
      </c>
      <c r="B190" s="239" t="s">
        <v>285</v>
      </c>
      <c r="C190" s="53">
        <v>121720</v>
      </c>
      <c r="D190" s="42" t="s">
        <v>7</v>
      </c>
      <c r="E190" s="42" t="s">
        <v>155</v>
      </c>
      <c r="F190" s="64"/>
      <c r="G190" s="188">
        <f t="shared" si="5"/>
        <v>161</v>
      </c>
      <c r="H190" s="55"/>
      <c r="I190" s="25"/>
      <c r="J190" s="25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54"/>
      <c r="AJ190" s="53"/>
      <c r="AK190" s="94"/>
      <c r="AL190" s="53"/>
      <c r="AM190" s="53">
        <v>82</v>
      </c>
      <c r="AN190" s="24">
        <v>60</v>
      </c>
      <c r="AO190" s="53"/>
      <c r="AP190" s="53"/>
      <c r="AQ190" s="53"/>
      <c r="AR190" s="54"/>
      <c r="AS190" s="54"/>
      <c r="AT190" s="24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53">
        <v>19</v>
      </c>
      <c r="BP190" s="62"/>
      <c r="BQ190" s="62"/>
      <c r="BR190" s="62"/>
      <c r="BS190" s="62"/>
      <c r="BT190" s="62"/>
      <c r="BU190" s="62"/>
      <c r="BV190" s="79"/>
    </row>
    <row r="191" spans="1:74" s="2" customFormat="1" ht="12.75">
      <c r="A191" s="264">
        <v>184</v>
      </c>
      <c r="B191" s="239" t="s">
        <v>299</v>
      </c>
      <c r="C191" s="53">
        <v>136974</v>
      </c>
      <c r="D191" s="42" t="s">
        <v>7</v>
      </c>
      <c r="E191" s="42" t="s">
        <v>170</v>
      </c>
      <c r="F191" s="64"/>
      <c r="G191" s="188">
        <f t="shared" si="5"/>
        <v>160</v>
      </c>
      <c r="H191" s="55"/>
      <c r="I191" s="25"/>
      <c r="J191" s="25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54"/>
      <c r="AJ191" s="53"/>
      <c r="AK191" s="94"/>
      <c r="AL191" s="53"/>
      <c r="AM191" s="53"/>
      <c r="AN191" s="24">
        <v>62</v>
      </c>
      <c r="AO191" s="53"/>
      <c r="AP191" s="53"/>
      <c r="AQ191" s="53"/>
      <c r="AR191" s="54"/>
      <c r="AS191" s="54"/>
      <c r="AT191" s="24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24">
        <v>98</v>
      </c>
      <c r="BQ191" s="62"/>
      <c r="BR191" s="62"/>
      <c r="BS191" s="62"/>
      <c r="BT191" s="62"/>
      <c r="BU191" s="62"/>
      <c r="BV191" s="79"/>
    </row>
    <row r="192" spans="1:74" s="2" customFormat="1" ht="12.75">
      <c r="A192" s="264">
        <v>185</v>
      </c>
      <c r="B192" s="239" t="s">
        <v>265</v>
      </c>
      <c r="C192" s="53">
        <v>110238</v>
      </c>
      <c r="D192" s="53" t="s">
        <v>183</v>
      </c>
      <c r="E192" s="53" t="s">
        <v>170</v>
      </c>
      <c r="F192" s="64"/>
      <c r="G192" s="188">
        <f aca="true" t="shared" si="6" ref="G192:G222">SUM(H192:BV192)</f>
        <v>158.8</v>
      </c>
      <c r="H192" s="55"/>
      <c r="I192" s="25"/>
      <c r="J192" s="25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54"/>
      <c r="Y192" s="53"/>
      <c r="Z192" s="94"/>
      <c r="AA192" s="53"/>
      <c r="AB192" s="53"/>
      <c r="AC192" s="53"/>
      <c r="AD192" s="53">
        <v>0</v>
      </c>
      <c r="AE192" s="54"/>
      <c r="AF192" s="53"/>
      <c r="AG192" s="54"/>
      <c r="AH192" s="53"/>
      <c r="AI192" s="62"/>
      <c r="AJ192" s="62"/>
      <c r="AK192" s="62"/>
      <c r="AL192" s="62"/>
      <c r="AM192" s="62"/>
      <c r="AN192" s="62"/>
      <c r="AO192" s="62"/>
      <c r="AP192" s="53">
        <v>41</v>
      </c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24">
        <v>95.8</v>
      </c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53">
        <v>22</v>
      </c>
      <c r="BS192" s="62"/>
      <c r="BT192" s="62"/>
      <c r="BU192" s="62"/>
      <c r="BV192" s="79"/>
    </row>
    <row r="193" spans="1:74" s="2" customFormat="1" ht="12.75">
      <c r="A193" s="264">
        <v>186</v>
      </c>
      <c r="B193" s="236" t="s">
        <v>133</v>
      </c>
      <c r="C193" s="85">
        <v>24372</v>
      </c>
      <c r="D193" s="85" t="s">
        <v>25</v>
      </c>
      <c r="E193" s="42" t="s">
        <v>170</v>
      </c>
      <c r="F193" s="101" t="s">
        <v>23</v>
      </c>
      <c r="G193" s="188">
        <f t="shared" si="6"/>
        <v>158</v>
      </c>
      <c r="H193" s="55"/>
      <c r="I193" s="25"/>
      <c r="J193" s="25"/>
      <c r="K193" s="13"/>
      <c r="L193" s="13"/>
      <c r="M193" s="13"/>
      <c r="N193" s="13"/>
      <c r="O193" s="13"/>
      <c r="P193" s="13"/>
      <c r="Q193" s="13"/>
      <c r="R193" s="24">
        <v>63</v>
      </c>
      <c r="S193" s="13"/>
      <c r="T193" s="24">
        <v>95</v>
      </c>
      <c r="U193" s="13"/>
      <c r="V193" s="13"/>
      <c r="W193" s="13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79"/>
    </row>
    <row r="194" spans="1:74" s="2" customFormat="1" ht="12.75">
      <c r="A194" s="264">
        <v>187</v>
      </c>
      <c r="B194" s="244" t="s">
        <v>240</v>
      </c>
      <c r="C194" s="83">
        <v>139302</v>
      </c>
      <c r="D194" s="275" t="s">
        <v>182</v>
      </c>
      <c r="E194" s="84" t="s">
        <v>170</v>
      </c>
      <c r="F194" s="64"/>
      <c r="G194" s="188">
        <f t="shared" si="6"/>
        <v>155.9</v>
      </c>
      <c r="H194" s="55"/>
      <c r="I194" s="25"/>
      <c r="J194" s="25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25"/>
      <c r="Y194" s="24"/>
      <c r="Z194" s="24">
        <v>36</v>
      </c>
      <c r="AA194" s="53"/>
      <c r="AB194" s="53"/>
      <c r="AC194" s="53"/>
      <c r="AD194" s="54"/>
      <c r="AE194" s="54"/>
      <c r="AF194" s="53"/>
      <c r="AG194" s="54"/>
      <c r="AH194" s="53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24">
        <v>90.9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24">
        <v>29</v>
      </c>
      <c r="BO194" s="62"/>
      <c r="BP194" s="62"/>
      <c r="BQ194" s="62"/>
      <c r="BR194" s="62"/>
      <c r="BS194" s="62"/>
      <c r="BT194" s="62"/>
      <c r="BU194" s="62"/>
      <c r="BV194" s="79"/>
    </row>
    <row r="195" spans="1:74" s="2" customFormat="1" ht="12.75">
      <c r="A195" s="264">
        <v>188</v>
      </c>
      <c r="B195" s="236" t="s">
        <v>149</v>
      </c>
      <c r="C195" s="85">
        <v>15985</v>
      </c>
      <c r="D195" s="85" t="s">
        <v>7</v>
      </c>
      <c r="E195" s="42" t="s">
        <v>170</v>
      </c>
      <c r="F195" s="101" t="s">
        <v>23</v>
      </c>
      <c r="G195" s="188">
        <f t="shared" si="6"/>
        <v>153.4</v>
      </c>
      <c r="H195" s="55"/>
      <c r="I195" s="25"/>
      <c r="J195" s="25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24">
        <v>75</v>
      </c>
      <c r="W195" s="13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93">
        <v>78.4</v>
      </c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79"/>
    </row>
    <row r="196" spans="1:74" s="2" customFormat="1" ht="12.75">
      <c r="A196" s="264">
        <v>189</v>
      </c>
      <c r="B196" s="238" t="s">
        <v>213</v>
      </c>
      <c r="C196" s="81">
        <v>10390</v>
      </c>
      <c r="D196" s="82" t="s">
        <v>182</v>
      </c>
      <c r="E196" s="42" t="s">
        <v>155</v>
      </c>
      <c r="F196" s="64"/>
      <c r="G196" s="188">
        <f t="shared" si="6"/>
        <v>152</v>
      </c>
      <c r="H196" s="55"/>
      <c r="I196" s="25"/>
      <c r="J196" s="25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25"/>
      <c r="Y196" s="93">
        <v>79</v>
      </c>
      <c r="Z196" s="58"/>
      <c r="AA196" s="53"/>
      <c r="AB196" s="53"/>
      <c r="AC196" s="53"/>
      <c r="AD196" s="54"/>
      <c r="AE196" s="56"/>
      <c r="AF196" s="68"/>
      <c r="AG196" s="54"/>
      <c r="AH196" s="53"/>
      <c r="AI196" s="62"/>
      <c r="AJ196" s="93">
        <v>44</v>
      </c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93">
        <v>29</v>
      </c>
      <c r="BM196" s="62"/>
      <c r="BN196" s="62"/>
      <c r="BO196" s="62"/>
      <c r="BP196" s="62"/>
      <c r="BQ196" s="62"/>
      <c r="BR196" s="62"/>
      <c r="BS196" s="62"/>
      <c r="BT196" s="62"/>
      <c r="BU196" s="62"/>
      <c r="BV196" s="79"/>
    </row>
    <row r="197" spans="1:74" s="2" customFormat="1" ht="12.75">
      <c r="A197" s="264">
        <v>190</v>
      </c>
      <c r="B197" s="238" t="s">
        <v>251</v>
      </c>
      <c r="C197" s="81">
        <v>16903</v>
      </c>
      <c r="D197" s="82" t="s">
        <v>0</v>
      </c>
      <c r="E197" s="42" t="s">
        <v>170</v>
      </c>
      <c r="F197" s="64"/>
      <c r="G197" s="188">
        <f t="shared" si="6"/>
        <v>149.57475230778152</v>
      </c>
      <c r="H197" s="55"/>
      <c r="I197" s="25"/>
      <c r="J197" s="25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25"/>
      <c r="Y197" s="93"/>
      <c r="Z197" s="58"/>
      <c r="AA197" s="53"/>
      <c r="AB197" s="53"/>
      <c r="AC197" s="53"/>
      <c r="AD197" s="54"/>
      <c r="AE197" s="56"/>
      <c r="AF197" s="68"/>
      <c r="AG197" s="96">
        <v>19.347702404391136</v>
      </c>
      <c r="AH197" s="53"/>
      <c r="AI197" s="62"/>
      <c r="AJ197" s="62"/>
      <c r="AK197" s="62"/>
      <c r="AL197" s="24">
        <v>54</v>
      </c>
      <c r="AM197" s="62"/>
      <c r="AN197" s="62"/>
      <c r="AO197" s="62"/>
      <c r="AP197" s="62"/>
      <c r="AQ197" s="62"/>
      <c r="AR197" s="62"/>
      <c r="AS197" s="96">
        <v>52.22704990339039</v>
      </c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96">
        <v>24</v>
      </c>
      <c r="BV197" s="79"/>
    </row>
    <row r="198" spans="1:74" s="2" customFormat="1" ht="12.75">
      <c r="A198" s="264">
        <v>191</v>
      </c>
      <c r="B198" s="236" t="s">
        <v>73</v>
      </c>
      <c r="C198" s="85">
        <v>140558</v>
      </c>
      <c r="D198" s="85" t="s">
        <v>4</v>
      </c>
      <c r="E198" s="42" t="s">
        <v>155</v>
      </c>
      <c r="F198" s="101" t="s">
        <v>30</v>
      </c>
      <c r="G198" s="188">
        <f t="shared" si="6"/>
        <v>149</v>
      </c>
      <c r="H198" s="55"/>
      <c r="I198" s="25"/>
      <c r="J198" s="25"/>
      <c r="K198" s="13"/>
      <c r="L198" s="13"/>
      <c r="M198" s="13"/>
      <c r="N198" s="13"/>
      <c r="O198" s="24">
        <v>0</v>
      </c>
      <c r="P198" s="13"/>
      <c r="Q198" s="13"/>
      <c r="R198" s="13"/>
      <c r="S198" s="25"/>
      <c r="T198" s="25"/>
      <c r="U198" s="13"/>
      <c r="V198" s="13"/>
      <c r="W198" s="13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24">
        <v>71</v>
      </c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24">
        <v>46</v>
      </c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4">
        <v>32</v>
      </c>
    </row>
    <row r="199" spans="1:74" s="2" customFormat="1" ht="12.75">
      <c r="A199" s="264">
        <v>192</v>
      </c>
      <c r="B199" s="236" t="s">
        <v>127</v>
      </c>
      <c r="C199" s="85">
        <v>91684</v>
      </c>
      <c r="D199" s="85" t="s">
        <v>21</v>
      </c>
      <c r="E199" s="42" t="s">
        <v>170</v>
      </c>
      <c r="F199" s="101" t="s">
        <v>30</v>
      </c>
      <c r="G199" s="188">
        <f t="shared" si="6"/>
        <v>149</v>
      </c>
      <c r="H199" s="55"/>
      <c r="I199" s="25"/>
      <c r="J199" s="25"/>
      <c r="K199" s="13"/>
      <c r="L199" s="13"/>
      <c r="M199" s="13"/>
      <c r="N199" s="13"/>
      <c r="O199" s="13"/>
      <c r="P199" s="13"/>
      <c r="Q199" s="13"/>
      <c r="R199" s="24">
        <v>119</v>
      </c>
      <c r="S199" s="13"/>
      <c r="T199" s="24">
        <v>30</v>
      </c>
      <c r="U199" s="13"/>
      <c r="V199" s="13"/>
      <c r="W199" s="13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79"/>
    </row>
    <row r="200" spans="1:74" s="2" customFormat="1" ht="12.75">
      <c r="A200" s="264">
        <v>193</v>
      </c>
      <c r="B200" s="252" t="s">
        <v>65</v>
      </c>
      <c r="C200" s="41">
        <v>165407</v>
      </c>
      <c r="D200" s="41" t="s">
        <v>0</v>
      </c>
      <c r="E200" s="42" t="s">
        <v>155</v>
      </c>
      <c r="F200" s="72" t="s">
        <v>23</v>
      </c>
      <c r="G200" s="188">
        <f t="shared" si="6"/>
        <v>148</v>
      </c>
      <c r="H200" s="55"/>
      <c r="I200" s="25"/>
      <c r="J200" s="15">
        <v>56</v>
      </c>
      <c r="K200" s="13"/>
      <c r="L200" s="15">
        <v>92</v>
      </c>
      <c r="M200" s="13"/>
      <c r="N200" s="13"/>
      <c r="O200" s="13"/>
      <c r="P200" s="13"/>
      <c r="Q200" s="25"/>
      <c r="R200" s="13"/>
      <c r="S200" s="25"/>
      <c r="T200" s="25"/>
      <c r="U200" s="13"/>
      <c r="V200" s="13"/>
      <c r="W200" s="13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79"/>
    </row>
    <row r="201" spans="1:74" s="2" customFormat="1" ht="12.75">
      <c r="A201" s="264">
        <v>194</v>
      </c>
      <c r="B201" s="245" t="s">
        <v>255</v>
      </c>
      <c r="C201" s="76">
        <v>132546</v>
      </c>
      <c r="D201" s="53" t="s">
        <v>3</v>
      </c>
      <c r="E201" s="53" t="s">
        <v>155</v>
      </c>
      <c r="F201" s="64"/>
      <c r="G201" s="188">
        <f t="shared" si="6"/>
        <v>145</v>
      </c>
      <c r="H201" s="55"/>
      <c r="I201" s="25"/>
      <c r="J201" s="25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54"/>
      <c r="Y201" s="53"/>
      <c r="Z201" s="95"/>
      <c r="AA201" s="53"/>
      <c r="AB201" s="53"/>
      <c r="AC201" s="53">
        <v>15</v>
      </c>
      <c r="AD201" s="54"/>
      <c r="AE201" s="53"/>
      <c r="AF201" s="53"/>
      <c r="AG201" s="54"/>
      <c r="AH201" s="53"/>
      <c r="AI201" s="62"/>
      <c r="AJ201" s="62"/>
      <c r="AK201" s="62"/>
      <c r="AL201" s="62"/>
      <c r="AM201" s="62"/>
      <c r="AN201" s="62"/>
      <c r="AO201" s="53">
        <v>75</v>
      </c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53">
        <v>55</v>
      </c>
      <c r="BR201" s="62"/>
      <c r="BS201" s="62"/>
      <c r="BT201" s="62"/>
      <c r="BU201" s="62"/>
      <c r="BV201" s="79"/>
    </row>
    <row r="202" spans="1:74" s="2" customFormat="1" ht="12.75">
      <c r="A202" s="264">
        <v>195</v>
      </c>
      <c r="B202" s="239" t="s">
        <v>268</v>
      </c>
      <c r="C202" s="53">
        <v>134173</v>
      </c>
      <c r="D202" s="53" t="s">
        <v>183</v>
      </c>
      <c r="E202" s="53" t="s">
        <v>155</v>
      </c>
      <c r="F202" s="64"/>
      <c r="G202" s="188">
        <f t="shared" si="6"/>
        <v>143</v>
      </c>
      <c r="H202" s="55"/>
      <c r="I202" s="25"/>
      <c r="J202" s="25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53"/>
      <c r="Y202" s="53"/>
      <c r="Z202" s="94"/>
      <c r="AA202" s="53"/>
      <c r="AB202" s="53"/>
      <c r="AC202" s="53"/>
      <c r="AD202" s="53">
        <v>0</v>
      </c>
      <c r="AE202" s="54"/>
      <c r="AF202" s="53"/>
      <c r="AG202" s="54"/>
      <c r="AH202" s="53"/>
      <c r="AI202" s="62"/>
      <c r="AJ202" s="62"/>
      <c r="AK202" s="62"/>
      <c r="AL202" s="62"/>
      <c r="AM202" s="62"/>
      <c r="AN202" s="62"/>
      <c r="AO202" s="62"/>
      <c r="AP202" s="53">
        <v>57</v>
      </c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53">
        <v>86</v>
      </c>
      <c r="BS202" s="62"/>
      <c r="BT202" s="62"/>
      <c r="BU202" s="62"/>
      <c r="BV202" s="79"/>
    </row>
    <row r="203" spans="1:74" s="2" customFormat="1" ht="12.75">
      <c r="A203" s="264">
        <v>196</v>
      </c>
      <c r="B203" s="238" t="s">
        <v>205</v>
      </c>
      <c r="C203" s="81">
        <v>92393</v>
      </c>
      <c r="D203" s="82" t="s">
        <v>7</v>
      </c>
      <c r="E203" s="42" t="s">
        <v>155</v>
      </c>
      <c r="F203" s="64"/>
      <c r="G203" s="188">
        <f t="shared" si="6"/>
        <v>143</v>
      </c>
      <c r="H203" s="55"/>
      <c r="I203" s="25"/>
      <c r="J203" s="25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25"/>
      <c r="Y203" s="93"/>
      <c r="Z203" s="58"/>
      <c r="AA203" s="53"/>
      <c r="AB203" s="24">
        <v>100</v>
      </c>
      <c r="AC203" s="53"/>
      <c r="AD203" s="54"/>
      <c r="AE203" s="56"/>
      <c r="AF203" s="68"/>
      <c r="AG203" s="54"/>
      <c r="AH203" s="53"/>
      <c r="AI203" s="62"/>
      <c r="AJ203" s="62"/>
      <c r="AK203" s="62"/>
      <c r="AL203" s="62"/>
      <c r="AM203" s="62"/>
      <c r="AN203" s="24">
        <v>24</v>
      </c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24">
        <v>19</v>
      </c>
      <c r="BQ203" s="62"/>
      <c r="BR203" s="62"/>
      <c r="BS203" s="62"/>
      <c r="BT203" s="62"/>
      <c r="BU203" s="62"/>
      <c r="BV203" s="79"/>
    </row>
    <row r="204" spans="1:74" s="2" customFormat="1" ht="12.75">
      <c r="A204" s="264">
        <v>197</v>
      </c>
      <c r="B204" s="253" t="s">
        <v>207</v>
      </c>
      <c r="C204" s="85">
        <v>12175</v>
      </c>
      <c r="D204" s="53" t="s">
        <v>7</v>
      </c>
      <c r="E204" s="53"/>
      <c r="F204" s="64"/>
      <c r="G204" s="188">
        <f t="shared" si="6"/>
        <v>143</v>
      </c>
      <c r="H204" s="55"/>
      <c r="I204" s="25"/>
      <c r="J204" s="25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53"/>
      <c r="Y204" s="110"/>
      <c r="Z204" s="94"/>
      <c r="AA204" s="53">
        <v>97</v>
      </c>
      <c r="AB204" s="53"/>
      <c r="AC204" s="53"/>
      <c r="AD204" s="54"/>
      <c r="AE204" s="54"/>
      <c r="AF204" s="53"/>
      <c r="AG204" s="54"/>
      <c r="AH204" s="53"/>
      <c r="AI204" s="62"/>
      <c r="AJ204" s="62"/>
      <c r="AK204" s="62"/>
      <c r="AL204" s="62"/>
      <c r="AM204" s="53">
        <v>46</v>
      </c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79"/>
    </row>
    <row r="205" spans="1:74" s="2" customFormat="1" ht="12.75">
      <c r="A205" s="264">
        <v>198</v>
      </c>
      <c r="B205" s="236" t="s">
        <v>103</v>
      </c>
      <c r="C205" s="85">
        <v>79000</v>
      </c>
      <c r="D205" s="85" t="s">
        <v>25</v>
      </c>
      <c r="E205" s="42" t="s">
        <v>170</v>
      </c>
      <c r="F205" s="101" t="s">
        <v>23</v>
      </c>
      <c r="G205" s="188">
        <f t="shared" si="6"/>
        <v>140</v>
      </c>
      <c r="H205" s="55"/>
      <c r="I205" s="25"/>
      <c r="J205" s="25"/>
      <c r="K205" s="13"/>
      <c r="L205" s="13"/>
      <c r="M205" s="13"/>
      <c r="N205" s="13"/>
      <c r="O205" s="13"/>
      <c r="P205" s="24">
        <v>0</v>
      </c>
      <c r="Q205" s="13"/>
      <c r="R205" s="13"/>
      <c r="S205" s="13"/>
      <c r="T205" s="13"/>
      <c r="U205" s="13"/>
      <c r="V205" s="13"/>
      <c r="W205" s="13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24">
        <v>70</v>
      </c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4">
        <v>70</v>
      </c>
    </row>
    <row r="206" spans="1:74" s="2" customFormat="1" ht="12.75">
      <c r="A206" s="264">
        <v>199</v>
      </c>
      <c r="B206" s="254" t="s">
        <v>232</v>
      </c>
      <c r="C206" s="87">
        <v>24538</v>
      </c>
      <c r="D206" s="87" t="s">
        <v>8</v>
      </c>
      <c r="E206" s="53" t="s">
        <v>170</v>
      </c>
      <c r="F206" s="64"/>
      <c r="G206" s="188">
        <f t="shared" si="6"/>
        <v>137</v>
      </c>
      <c r="H206" s="55"/>
      <c r="I206" s="25"/>
      <c r="J206" s="25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25"/>
      <c r="Y206" s="24"/>
      <c r="Z206" s="58"/>
      <c r="AA206" s="53"/>
      <c r="AB206" s="53"/>
      <c r="AC206" s="53"/>
      <c r="AD206" s="54"/>
      <c r="AE206" s="24">
        <v>47</v>
      </c>
      <c r="AF206" s="53"/>
      <c r="AG206" s="54"/>
      <c r="AH206" s="53"/>
      <c r="AI206" s="62"/>
      <c r="AJ206" s="62"/>
      <c r="AK206" s="62"/>
      <c r="AL206" s="62"/>
      <c r="AM206" s="62"/>
      <c r="AN206" s="62"/>
      <c r="AO206" s="62"/>
      <c r="AP206" s="62"/>
      <c r="AQ206" s="24">
        <v>62</v>
      </c>
      <c r="AR206" s="62"/>
      <c r="AS206" s="62"/>
      <c r="AT206" s="62"/>
      <c r="AU206" s="62"/>
      <c r="AV206" s="62"/>
      <c r="AW206" s="62"/>
      <c r="AX206" s="62"/>
      <c r="AY206" s="24">
        <v>0</v>
      </c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93">
        <v>28</v>
      </c>
      <c r="BT206" s="62"/>
      <c r="BU206" s="62"/>
      <c r="BV206" s="79"/>
    </row>
    <row r="207" spans="1:74" s="2" customFormat="1" ht="12.75">
      <c r="A207" s="264">
        <v>200</v>
      </c>
      <c r="B207" s="236" t="s">
        <v>94</v>
      </c>
      <c r="C207" s="85">
        <v>164450</v>
      </c>
      <c r="D207" s="85" t="s">
        <v>21</v>
      </c>
      <c r="E207" s="42" t="s">
        <v>170</v>
      </c>
      <c r="F207" s="101" t="s">
        <v>23</v>
      </c>
      <c r="G207" s="188">
        <f t="shared" si="6"/>
        <v>135</v>
      </c>
      <c r="H207" s="55"/>
      <c r="I207" s="25"/>
      <c r="J207" s="25"/>
      <c r="K207" s="13"/>
      <c r="L207" s="13"/>
      <c r="M207" s="13"/>
      <c r="N207" s="13"/>
      <c r="O207" s="13"/>
      <c r="P207" s="24">
        <v>96</v>
      </c>
      <c r="Q207" s="13"/>
      <c r="R207" s="13"/>
      <c r="S207" s="13"/>
      <c r="T207" s="13"/>
      <c r="U207" s="13"/>
      <c r="V207" s="13"/>
      <c r="W207" s="24">
        <v>39</v>
      </c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79"/>
    </row>
    <row r="208" spans="1:74" s="2" customFormat="1" ht="12.75">
      <c r="A208" s="264">
        <v>201</v>
      </c>
      <c r="B208" s="236" t="s">
        <v>126</v>
      </c>
      <c r="C208" s="85">
        <v>68711</v>
      </c>
      <c r="D208" s="85" t="s">
        <v>21</v>
      </c>
      <c r="E208" s="42" t="s">
        <v>170</v>
      </c>
      <c r="F208" s="101" t="s">
        <v>23</v>
      </c>
      <c r="G208" s="188">
        <f t="shared" si="6"/>
        <v>134</v>
      </c>
      <c r="H208" s="55"/>
      <c r="I208" s="25"/>
      <c r="J208" s="25"/>
      <c r="K208" s="13"/>
      <c r="L208" s="13"/>
      <c r="M208" s="13"/>
      <c r="N208" s="13"/>
      <c r="O208" s="13"/>
      <c r="P208" s="13"/>
      <c r="Q208" s="24">
        <v>51</v>
      </c>
      <c r="R208" s="24">
        <v>83</v>
      </c>
      <c r="S208" s="13"/>
      <c r="T208" s="13"/>
      <c r="U208" s="13"/>
      <c r="V208" s="13"/>
      <c r="W208" s="13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79"/>
    </row>
    <row r="209" spans="1:74" s="2" customFormat="1" ht="12.75">
      <c r="A209" s="264">
        <v>202</v>
      </c>
      <c r="B209" s="244" t="s">
        <v>253</v>
      </c>
      <c r="C209" s="83">
        <v>112469</v>
      </c>
      <c r="D209" s="83" t="s">
        <v>182</v>
      </c>
      <c r="E209" s="84" t="s">
        <v>155</v>
      </c>
      <c r="F209" s="64"/>
      <c r="G209" s="188">
        <f t="shared" si="6"/>
        <v>131.7</v>
      </c>
      <c r="H209" s="55"/>
      <c r="I209" s="25"/>
      <c r="J209" s="25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25"/>
      <c r="Y209" s="24"/>
      <c r="Z209" s="24">
        <v>16</v>
      </c>
      <c r="AA209" s="53"/>
      <c r="AB209" s="53"/>
      <c r="AC209" s="53"/>
      <c r="AD209" s="54"/>
      <c r="AE209" s="54"/>
      <c r="AF209" s="53"/>
      <c r="AG209" s="54"/>
      <c r="AH209" s="53"/>
      <c r="AI209" s="62"/>
      <c r="AJ209" s="62"/>
      <c r="AK209" s="62"/>
      <c r="AL209" s="24">
        <v>41</v>
      </c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24">
        <v>43.7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24">
        <v>31</v>
      </c>
      <c r="BO209" s="62"/>
      <c r="BP209" s="62"/>
      <c r="BQ209" s="62"/>
      <c r="BR209" s="62"/>
      <c r="BS209" s="62"/>
      <c r="BT209" s="62"/>
      <c r="BU209" s="62"/>
      <c r="BV209" s="79"/>
    </row>
    <row r="210" spans="1:74" s="2" customFormat="1" ht="12.75">
      <c r="A210" s="264">
        <v>203</v>
      </c>
      <c r="B210" s="245" t="s">
        <v>235</v>
      </c>
      <c r="C210" s="76">
        <v>120105</v>
      </c>
      <c r="D210" s="53" t="s">
        <v>3</v>
      </c>
      <c r="E210" s="53" t="s">
        <v>155</v>
      </c>
      <c r="F210" s="64"/>
      <c r="G210" s="188">
        <f t="shared" si="6"/>
        <v>131</v>
      </c>
      <c r="H210" s="55"/>
      <c r="I210" s="25"/>
      <c r="J210" s="25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53"/>
      <c r="Y210" s="53"/>
      <c r="Z210" s="95"/>
      <c r="AA210" s="53"/>
      <c r="AB210" s="53"/>
      <c r="AC210" s="53">
        <v>42</v>
      </c>
      <c r="AD210" s="54"/>
      <c r="AE210" s="54"/>
      <c r="AF210" s="53"/>
      <c r="AG210" s="54"/>
      <c r="AH210" s="53"/>
      <c r="AI210" s="62"/>
      <c r="AJ210" s="62"/>
      <c r="AK210" s="62"/>
      <c r="AL210" s="62"/>
      <c r="AM210" s="62"/>
      <c r="AN210" s="62"/>
      <c r="AO210" s="53">
        <v>89</v>
      </c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53">
        <v>0</v>
      </c>
      <c r="BR210" s="62"/>
      <c r="BS210" s="62"/>
      <c r="BT210" s="62"/>
      <c r="BU210" s="62"/>
      <c r="BV210" s="79"/>
    </row>
    <row r="211" spans="1:74" s="2" customFormat="1" ht="12.75">
      <c r="A211" s="264">
        <v>204</v>
      </c>
      <c r="B211" s="239" t="s">
        <v>295</v>
      </c>
      <c r="C211" s="53">
        <v>100846</v>
      </c>
      <c r="D211" s="42" t="s">
        <v>183</v>
      </c>
      <c r="E211" s="42" t="s">
        <v>170</v>
      </c>
      <c r="F211" s="64"/>
      <c r="G211" s="188">
        <f t="shared" si="6"/>
        <v>128</v>
      </c>
      <c r="H211" s="55"/>
      <c r="I211" s="25"/>
      <c r="J211" s="25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54"/>
      <c r="AJ211" s="53"/>
      <c r="AK211" s="94"/>
      <c r="AL211" s="53"/>
      <c r="AM211" s="53"/>
      <c r="AN211" s="53"/>
      <c r="AO211" s="53"/>
      <c r="AP211" s="53">
        <v>67</v>
      </c>
      <c r="AQ211" s="53"/>
      <c r="AR211" s="54"/>
      <c r="AS211" s="54"/>
      <c r="AT211" s="24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53">
        <v>61</v>
      </c>
      <c r="BS211" s="62"/>
      <c r="BT211" s="62"/>
      <c r="BU211" s="62"/>
      <c r="BV211" s="79"/>
    </row>
    <row r="212" spans="1:74" s="2" customFormat="1" ht="12.75">
      <c r="A212" s="264">
        <v>205</v>
      </c>
      <c r="B212" s="236" t="s">
        <v>105</v>
      </c>
      <c r="C212" s="85">
        <v>134088</v>
      </c>
      <c r="D212" s="85" t="s">
        <v>21</v>
      </c>
      <c r="E212" s="42" t="s">
        <v>170</v>
      </c>
      <c r="F212" s="101" t="s">
        <v>30</v>
      </c>
      <c r="G212" s="188">
        <f t="shared" si="6"/>
        <v>125</v>
      </c>
      <c r="H212" s="55"/>
      <c r="I212" s="25"/>
      <c r="J212" s="25"/>
      <c r="K212" s="13"/>
      <c r="L212" s="13"/>
      <c r="M212" s="13"/>
      <c r="N212" s="13"/>
      <c r="O212" s="13"/>
      <c r="P212" s="24">
        <v>0</v>
      </c>
      <c r="Q212" s="13"/>
      <c r="R212" s="13"/>
      <c r="S212" s="13"/>
      <c r="T212" s="13"/>
      <c r="U212" s="13"/>
      <c r="V212" s="13"/>
      <c r="W212" s="24">
        <v>125</v>
      </c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79"/>
    </row>
    <row r="213" spans="1:74" s="2" customFormat="1" ht="12.75">
      <c r="A213" s="264">
        <v>206</v>
      </c>
      <c r="B213" s="237" t="s">
        <v>300</v>
      </c>
      <c r="C213" s="87">
        <v>71665</v>
      </c>
      <c r="D213" s="87" t="s">
        <v>8</v>
      </c>
      <c r="E213" s="53" t="s">
        <v>170</v>
      </c>
      <c r="F213" s="64"/>
      <c r="G213" s="188">
        <f t="shared" si="6"/>
        <v>124</v>
      </c>
      <c r="H213" s="55"/>
      <c r="I213" s="25"/>
      <c r="J213" s="25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25"/>
      <c r="AJ213" s="24"/>
      <c r="AK213" s="58"/>
      <c r="AL213" s="58"/>
      <c r="AM213" s="53"/>
      <c r="AN213" s="53"/>
      <c r="AO213" s="53"/>
      <c r="AP213" s="53"/>
      <c r="AQ213" s="24">
        <v>62</v>
      </c>
      <c r="AR213" s="54"/>
      <c r="AS213" s="54"/>
      <c r="AT213" s="24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93">
        <v>62</v>
      </c>
      <c r="BT213" s="62"/>
      <c r="BU213" s="62"/>
      <c r="BV213" s="79"/>
    </row>
    <row r="214" spans="1:74" s="2" customFormat="1" ht="12.75">
      <c r="A214" s="264">
        <v>207</v>
      </c>
      <c r="B214" s="244" t="s">
        <v>259</v>
      </c>
      <c r="C214" s="83">
        <v>164727</v>
      </c>
      <c r="D214" s="83" t="s">
        <v>182</v>
      </c>
      <c r="E214" s="84" t="s">
        <v>155</v>
      </c>
      <c r="F214" s="64"/>
      <c r="G214" s="188">
        <f t="shared" si="6"/>
        <v>122</v>
      </c>
      <c r="H214" s="55"/>
      <c r="I214" s="25"/>
      <c r="J214" s="25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25"/>
      <c r="Y214" s="24"/>
      <c r="Z214" s="24">
        <v>11</v>
      </c>
      <c r="AA214" s="53"/>
      <c r="AB214" s="53"/>
      <c r="AC214" s="53"/>
      <c r="AD214" s="54"/>
      <c r="AE214" s="54"/>
      <c r="AF214" s="53"/>
      <c r="AG214" s="54"/>
      <c r="AH214" s="53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24">
        <v>111</v>
      </c>
      <c r="BO214" s="62"/>
      <c r="BP214" s="62"/>
      <c r="BQ214" s="62"/>
      <c r="BR214" s="62"/>
      <c r="BS214" s="62"/>
      <c r="BT214" s="62"/>
      <c r="BU214" s="62"/>
      <c r="BV214" s="79"/>
    </row>
    <row r="215" spans="1:74" s="2" customFormat="1" ht="12.75">
      <c r="A215" s="264">
        <v>208</v>
      </c>
      <c r="B215" s="245" t="s">
        <v>271</v>
      </c>
      <c r="C215" s="76">
        <v>163476</v>
      </c>
      <c r="D215" s="53" t="s">
        <v>3</v>
      </c>
      <c r="E215" s="53" t="s">
        <v>155</v>
      </c>
      <c r="F215" s="64"/>
      <c r="G215" s="188">
        <f t="shared" si="6"/>
        <v>122</v>
      </c>
      <c r="H215" s="55"/>
      <c r="I215" s="25"/>
      <c r="J215" s="25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54"/>
      <c r="Y215" s="53"/>
      <c r="Z215" s="95"/>
      <c r="AA215" s="53"/>
      <c r="AB215" s="53"/>
      <c r="AC215" s="53">
        <v>0</v>
      </c>
      <c r="AD215" s="54"/>
      <c r="AE215" s="54"/>
      <c r="AF215" s="53"/>
      <c r="AG215" s="54"/>
      <c r="AH215" s="53"/>
      <c r="AI215" s="62"/>
      <c r="AJ215" s="62"/>
      <c r="AK215" s="62"/>
      <c r="AL215" s="62"/>
      <c r="AM215" s="62"/>
      <c r="AN215" s="62"/>
      <c r="AO215" s="53">
        <v>61</v>
      </c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53">
        <v>61</v>
      </c>
      <c r="BR215" s="62"/>
      <c r="BS215" s="62"/>
      <c r="BT215" s="62"/>
      <c r="BU215" s="62"/>
      <c r="BV215" s="79"/>
    </row>
    <row r="216" spans="1:74" s="2" customFormat="1" ht="12.75">
      <c r="A216" s="264">
        <v>209</v>
      </c>
      <c r="B216" s="239" t="s">
        <v>237</v>
      </c>
      <c r="C216" s="53">
        <v>125315</v>
      </c>
      <c r="D216" s="53" t="s">
        <v>183</v>
      </c>
      <c r="E216" s="53" t="s">
        <v>155</v>
      </c>
      <c r="F216" s="64"/>
      <c r="G216" s="188">
        <f t="shared" si="6"/>
        <v>122</v>
      </c>
      <c r="H216" s="55"/>
      <c r="I216" s="25"/>
      <c r="J216" s="25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54"/>
      <c r="Y216" s="53"/>
      <c r="Z216" s="95"/>
      <c r="AA216" s="53"/>
      <c r="AB216" s="53"/>
      <c r="AC216" s="53"/>
      <c r="AD216" s="53">
        <v>41</v>
      </c>
      <c r="AE216" s="54"/>
      <c r="AF216" s="53"/>
      <c r="AG216" s="54"/>
      <c r="AH216" s="53"/>
      <c r="AI216" s="62"/>
      <c r="AJ216" s="62"/>
      <c r="AK216" s="62"/>
      <c r="AL216" s="62"/>
      <c r="AM216" s="62"/>
      <c r="AN216" s="62"/>
      <c r="AO216" s="62"/>
      <c r="AP216" s="53">
        <v>81</v>
      </c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53">
        <v>0</v>
      </c>
      <c r="BS216" s="62"/>
      <c r="BT216" s="62"/>
      <c r="BU216" s="62"/>
      <c r="BV216" s="79"/>
    </row>
    <row r="217" spans="1:74" s="2" customFormat="1" ht="12.75">
      <c r="A217" s="264">
        <v>210</v>
      </c>
      <c r="B217" s="239" t="s">
        <v>258</v>
      </c>
      <c r="C217" s="53">
        <v>85239</v>
      </c>
      <c r="D217" s="53" t="s">
        <v>183</v>
      </c>
      <c r="E217" s="53" t="s">
        <v>170</v>
      </c>
      <c r="F217" s="64"/>
      <c r="G217" s="188">
        <f t="shared" si="6"/>
        <v>122</v>
      </c>
      <c r="H217" s="55"/>
      <c r="I217" s="25"/>
      <c r="J217" s="25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54"/>
      <c r="Y217" s="53"/>
      <c r="Z217" s="94"/>
      <c r="AA217" s="53"/>
      <c r="AB217" s="53"/>
      <c r="AC217" s="53"/>
      <c r="AD217" s="53">
        <v>11</v>
      </c>
      <c r="AE217" s="54"/>
      <c r="AF217" s="53"/>
      <c r="AG217" s="54"/>
      <c r="AH217" s="53"/>
      <c r="AI217" s="62"/>
      <c r="AJ217" s="62"/>
      <c r="AK217" s="62"/>
      <c r="AL217" s="62"/>
      <c r="AM217" s="62"/>
      <c r="AN217" s="62"/>
      <c r="AO217" s="62"/>
      <c r="AP217" s="53">
        <v>69</v>
      </c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53">
        <v>42</v>
      </c>
      <c r="BS217" s="62"/>
      <c r="BT217" s="62"/>
      <c r="BU217" s="62"/>
      <c r="BV217" s="79"/>
    </row>
    <row r="218" spans="1:74" s="2" customFormat="1" ht="12.75">
      <c r="A218" s="264">
        <v>211</v>
      </c>
      <c r="B218" s="238" t="s">
        <v>216</v>
      </c>
      <c r="C218" s="81">
        <v>121759</v>
      </c>
      <c r="D218" s="82" t="s">
        <v>7</v>
      </c>
      <c r="E218" s="42" t="s">
        <v>170</v>
      </c>
      <c r="F218" s="64"/>
      <c r="G218" s="188">
        <f t="shared" si="6"/>
        <v>121</v>
      </c>
      <c r="H218" s="55"/>
      <c r="I218" s="25"/>
      <c r="J218" s="25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25"/>
      <c r="Y218" s="93"/>
      <c r="Z218" s="58"/>
      <c r="AA218" s="53"/>
      <c r="AB218" s="24">
        <v>76</v>
      </c>
      <c r="AC218" s="53"/>
      <c r="AD218" s="54"/>
      <c r="AE218" s="56"/>
      <c r="AF218" s="68"/>
      <c r="AG218" s="54"/>
      <c r="AH218" s="53"/>
      <c r="AI218" s="62"/>
      <c r="AJ218" s="62"/>
      <c r="AK218" s="62"/>
      <c r="AL218" s="62"/>
      <c r="AM218" s="62"/>
      <c r="AN218" s="24">
        <v>45</v>
      </c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79"/>
    </row>
    <row r="219" spans="1:74" s="2" customFormat="1" ht="12.75">
      <c r="A219" s="264">
        <v>212</v>
      </c>
      <c r="B219" s="245" t="s">
        <v>294</v>
      </c>
      <c r="C219" s="76">
        <v>53969</v>
      </c>
      <c r="D219" s="42" t="s">
        <v>3</v>
      </c>
      <c r="E219" s="42" t="s">
        <v>170</v>
      </c>
      <c r="F219" s="64"/>
      <c r="G219" s="188">
        <f t="shared" si="6"/>
        <v>118</v>
      </c>
      <c r="H219" s="55"/>
      <c r="I219" s="25"/>
      <c r="J219" s="25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54"/>
      <c r="AJ219" s="53"/>
      <c r="AK219" s="53"/>
      <c r="AL219" s="94"/>
      <c r="AM219" s="53"/>
      <c r="AN219" s="53"/>
      <c r="AO219" s="53">
        <v>71</v>
      </c>
      <c r="AP219" s="53"/>
      <c r="AQ219" s="53"/>
      <c r="AR219" s="54"/>
      <c r="AS219" s="54"/>
      <c r="AT219" s="24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53">
        <v>47</v>
      </c>
      <c r="BR219" s="62"/>
      <c r="BS219" s="62"/>
      <c r="BT219" s="62"/>
      <c r="BU219" s="62"/>
      <c r="BV219" s="79"/>
    </row>
    <row r="220" spans="1:74" s="2" customFormat="1" ht="12.75">
      <c r="A220" s="264">
        <v>213</v>
      </c>
      <c r="B220" s="245" t="s">
        <v>241</v>
      </c>
      <c r="C220" s="76">
        <v>164184</v>
      </c>
      <c r="D220" s="53" t="s">
        <v>3</v>
      </c>
      <c r="E220" s="53" t="s">
        <v>170</v>
      </c>
      <c r="F220" s="64"/>
      <c r="G220" s="188">
        <f t="shared" si="6"/>
        <v>115</v>
      </c>
      <c r="H220" s="55"/>
      <c r="I220" s="25"/>
      <c r="J220" s="25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53"/>
      <c r="Y220" s="53"/>
      <c r="Z220" s="95"/>
      <c r="AA220" s="53"/>
      <c r="AB220" s="53"/>
      <c r="AC220" s="53">
        <v>35</v>
      </c>
      <c r="AD220" s="54"/>
      <c r="AE220" s="54"/>
      <c r="AF220" s="53"/>
      <c r="AG220" s="54"/>
      <c r="AH220" s="53"/>
      <c r="AI220" s="62"/>
      <c r="AJ220" s="62"/>
      <c r="AK220" s="62"/>
      <c r="AL220" s="62"/>
      <c r="AM220" s="62"/>
      <c r="AN220" s="62"/>
      <c r="AO220" s="53">
        <v>64</v>
      </c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53">
        <v>16</v>
      </c>
      <c r="BR220" s="62"/>
      <c r="BS220" s="62"/>
      <c r="BT220" s="62"/>
      <c r="BU220" s="62"/>
      <c r="BV220" s="79"/>
    </row>
    <row r="221" spans="1:74" s="2" customFormat="1" ht="12.75">
      <c r="A221" s="264">
        <v>214</v>
      </c>
      <c r="B221" s="238" t="s">
        <v>272</v>
      </c>
      <c r="C221" s="81">
        <v>124006</v>
      </c>
      <c r="D221" s="82" t="s">
        <v>0</v>
      </c>
      <c r="E221" s="42" t="s">
        <v>170</v>
      </c>
      <c r="F221" s="64"/>
      <c r="G221" s="188">
        <f t="shared" si="6"/>
        <v>114.93294339737558</v>
      </c>
      <c r="H221" s="55"/>
      <c r="I221" s="25"/>
      <c r="J221" s="25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25"/>
      <c r="Y221" s="93"/>
      <c r="Z221" s="58"/>
      <c r="AA221" s="53"/>
      <c r="AB221" s="53"/>
      <c r="AC221" s="53"/>
      <c r="AD221" s="54"/>
      <c r="AE221" s="56"/>
      <c r="AF221" s="68"/>
      <c r="AG221" s="96">
        <v>-0.13788284485633406</v>
      </c>
      <c r="AH221" s="53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96">
        <v>53.07082624223192</v>
      </c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96">
        <v>62</v>
      </c>
      <c r="BV221" s="79"/>
    </row>
    <row r="222" spans="1:74" s="2" customFormat="1" ht="12.75">
      <c r="A222" s="264">
        <v>215</v>
      </c>
      <c r="B222" s="236" t="s">
        <v>71</v>
      </c>
      <c r="C222" s="85">
        <v>136977</v>
      </c>
      <c r="D222" s="85" t="s">
        <v>7</v>
      </c>
      <c r="E222" s="42" t="s">
        <v>155</v>
      </c>
      <c r="F222" s="101" t="s">
        <v>30</v>
      </c>
      <c r="G222" s="188">
        <f t="shared" si="6"/>
        <v>114</v>
      </c>
      <c r="H222" s="55"/>
      <c r="I222" s="25"/>
      <c r="J222" s="25"/>
      <c r="K222" s="13"/>
      <c r="L222" s="13"/>
      <c r="M222" s="13"/>
      <c r="N222" s="24">
        <v>114</v>
      </c>
      <c r="O222" s="13"/>
      <c r="P222" s="25"/>
      <c r="Q222" s="13"/>
      <c r="R222" s="13"/>
      <c r="S222" s="25"/>
      <c r="T222" s="25"/>
      <c r="U222" s="13"/>
      <c r="V222" s="13"/>
      <c r="W222" s="13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79"/>
    </row>
    <row r="223" spans="1:74" s="2" customFormat="1" ht="12.75">
      <c r="A223" s="264">
        <v>216</v>
      </c>
      <c r="B223" s="236" t="s">
        <v>66</v>
      </c>
      <c r="C223" s="85">
        <v>141513</v>
      </c>
      <c r="D223" s="85" t="s">
        <v>4</v>
      </c>
      <c r="E223" s="42" t="s">
        <v>155</v>
      </c>
      <c r="F223" s="101" t="s">
        <v>30</v>
      </c>
      <c r="G223" s="188">
        <f aca="true" t="shared" si="7" ref="G223:G254">SUM(H223:BV223)</f>
        <v>112</v>
      </c>
      <c r="H223" s="55"/>
      <c r="I223" s="25"/>
      <c r="J223" s="24">
        <v>0</v>
      </c>
      <c r="K223" s="13"/>
      <c r="L223" s="24">
        <v>112</v>
      </c>
      <c r="M223" s="13"/>
      <c r="N223" s="13"/>
      <c r="O223" s="13"/>
      <c r="P223" s="25"/>
      <c r="Q223" s="13"/>
      <c r="R223" s="13"/>
      <c r="S223" s="25"/>
      <c r="T223" s="25"/>
      <c r="U223" s="13"/>
      <c r="V223" s="13"/>
      <c r="W223" s="13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79"/>
    </row>
    <row r="224" spans="1:74" s="2" customFormat="1" ht="12.75">
      <c r="A224" s="264">
        <v>217</v>
      </c>
      <c r="B224" s="236" t="s">
        <v>150</v>
      </c>
      <c r="C224" s="85">
        <v>31132</v>
      </c>
      <c r="D224" s="85" t="s">
        <v>0</v>
      </c>
      <c r="E224" s="42" t="s">
        <v>170</v>
      </c>
      <c r="F224" s="101" t="s">
        <v>23</v>
      </c>
      <c r="G224" s="188">
        <f t="shared" si="7"/>
        <v>111.3</v>
      </c>
      <c r="H224" s="55"/>
      <c r="I224" s="25"/>
      <c r="J224" s="25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24">
        <v>21</v>
      </c>
      <c r="W224" s="13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105">
        <v>90.3</v>
      </c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79"/>
    </row>
    <row r="225" spans="1:74" s="2" customFormat="1" ht="12.75">
      <c r="A225" s="264">
        <v>218</v>
      </c>
      <c r="B225" s="237" t="s">
        <v>327</v>
      </c>
      <c r="C225" s="87">
        <v>80115</v>
      </c>
      <c r="D225" s="87" t="s">
        <v>8</v>
      </c>
      <c r="E225" s="53" t="s">
        <v>170</v>
      </c>
      <c r="F225" s="64"/>
      <c r="G225" s="188">
        <f t="shared" si="7"/>
        <v>110</v>
      </c>
      <c r="H225" s="55"/>
      <c r="I225" s="25"/>
      <c r="J225" s="25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53"/>
      <c r="BL225" s="53"/>
      <c r="BM225" s="24"/>
      <c r="BN225" s="58"/>
      <c r="BO225" s="53"/>
      <c r="BP225" s="53"/>
      <c r="BQ225" s="53"/>
      <c r="BR225" s="53"/>
      <c r="BS225" s="93">
        <v>110</v>
      </c>
      <c r="BT225" s="54"/>
      <c r="BU225" s="54"/>
      <c r="BV225" s="64"/>
    </row>
    <row r="226" spans="1:74" s="2" customFormat="1" ht="12.75">
      <c r="A226" s="264">
        <v>219</v>
      </c>
      <c r="B226" s="244" t="s">
        <v>310</v>
      </c>
      <c r="C226" s="83">
        <v>135322</v>
      </c>
      <c r="D226" s="82" t="s">
        <v>182</v>
      </c>
      <c r="E226" s="82" t="s">
        <v>170</v>
      </c>
      <c r="F226" s="64"/>
      <c r="G226" s="188">
        <f t="shared" si="7"/>
        <v>108</v>
      </c>
      <c r="H226" s="55"/>
      <c r="I226" s="25"/>
      <c r="J226" s="25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25"/>
      <c r="AJ226" s="93">
        <v>42</v>
      </c>
      <c r="AK226" s="58"/>
      <c r="AL226" s="58"/>
      <c r="AM226" s="53"/>
      <c r="AN226" s="53"/>
      <c r="AO226" s="53"/>
      <c r="AP226" s="53"/>
      <c r="AQ226" s="53"/>
      <c r="AR226" s="54"/>
      <c r="AS226" s="54"/>
      <c r="AT226" s="24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93">
        <v>66</v>
      </c>
      <c r="BM226" s="62"/>
      <c r="BN226" s="62"/>
      <c r="BO226" s="62"/>
      <c r="BP226" s="62"/>
      <c r="BQ226" s="62"/>
      <c r="BR226" s="62"/>
      <c r="BS226" s="62"/>
      <c r="BT226" s="62"/>
      <c r="BU226" s="62"/>
      <c r="BV226" s="79"/>
    </row>
    <row r="227" spans="1:74" s="2" customFormat="1" ht="12.75">
      <c r="A227" s="264">
        <v>220</v>
      </c>
      <c r="B227" s="239" t="s">
        <v>311</v>
      </c>
      <c r="C227" s="53">
        <v>16104</v>
      </c>
      <c r="D227" s="42" t="s">
        <v>7</v>
      </c>
      <c r="E227" s="42" t="s">
        <v>170</v>
      </c>
      <c r="F227" s="64"/>
      <c r="G227" s="188">
        <f t="shared" si="7"/>
        <v>108</v>
      </c>
      <c r="H227" s="55"/>
      <c r="I227" s="25"/>
      <c r="J227" s="25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54"/>
      <c r="AJ227" s="53"/>
      <c r="AK227" s="94"/>
      <c r="AL227" s="53"/>
      <c r="AM227" s="53"/>
      <c r="AN227" s="24">
        <v>42</v>
      </c>
      <c r="AO227" s="53"/>
      <c r="AP227" s="53"/>
      <c r="AQ227" s="53"/>
      <c r="AR227" s="54"/>
      <c r="AS227" s="54"/>
      <c r="AT227" s="24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24">
        <v>66</v>
      </c>
      <c r="BQ227" s="62"/>
      <c r="BR227" s="62"/>
      <c r="BS227" s="62"/>
      <c r="BT227" s="62"/>
      <c r="BU227" s="62"/>
      <c r="BV227" s="79"/>
    </row>
    <row r="228" spans="1:74" s="2" customFormat="1" ht="12.75">
      <c r="A228" s="264">
        <v>221</v>
      </c>
      <c r="B228" s="236" t="s">
        <v>146</v>
      </c>
      <c r="C228" s="85">
        <v>123446</v>
      </c>
      <c r="D228" s="85" t="s">
        <v>7</v>
      </c>
      <c r="E228" s="42" t="s">
        <v>170</v>
      </c>
      <c r="F228" s="101" t="s">
        <v>23</v>
      </c>
      <c r="G228" s="188">
        <f t="shared" si="7"/>
        <v>104</v>
      </c>
      <c r="H228" s="55"/>
      <c r="I228" s="25"/>
      <c r="J228" s="25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24">
        <v>104</v>
      </c>
      <c r="W228" s="13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79"/>
    </row>
    <row r="229" spans="1:74" s="2" customFormat="1" ht="12.75">
      <c r="A229" s="264">
        <v>222</v>
      </c>
      <c r="B229" s="238" t="s">
        <v>298</v>
      </c>
      <c r="C229" s="81">
        <v>10577</v>
      </c>
      <c r="D229" s="82" t="s">
        <v>182</v>
      </c>
      <c r="E229" s="82" t="s">
        <v>155</v>
      </c>
      <c r="F229" s="64"/>
      <c r="G229" s="188">
        <f t="shared" si="7"/>
        <v>104</v>
      </c>
      <c r="H229" s="55"/>
      <c r="I229" s="25"/>
      <c r="J229" s="25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25"/>
      <c r="AJ229" s="93">
        <v>63</v>
      </c>
      <c r="AK229" s="58"/>
      <c r="AL229" s="58"/>
      <c r="AM229" s="53"/>
      <c r="AN229" s="53"/>
      <c r="AO229" s="53"/>
      <c r="AP229" s="53"/>
      <c r="AQ229" s="53"/>
      <c r="AR229" s="54"/>
      <c r="AS229" s="54"/>
      <c r="AT229" s="24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93">
        <v>41</v>
      </c>
      <c r="BM229" s="62"/>
      <c r="BN229" s="62"/>
      <c r="BO229" s="62"/>
      <c r="BP229" s="62"/>
      <c r="BQ229" s="62"/>
      <c r="BR229" s="62"/>
      <c r="BS229" s="62"/>
      <c r="BT229" s="62"/>
      <c r="BU229" s="62"/>
      <c r="BV229" s="79"/>
    </row>
    <row r="230" spans="1:74" s="2" customFormat="1" ht="12.75">
      <c r="A230" s="264">
        <v>223</v>
      </c>
      <c r="B230" s="239" t="s">
        <v>319</v>
      </c>
      <c r="C230" s="53">
        <v>81514</v>
      </c>
      <c r="D230" s="53" t="s">
        <v>183</v>
      </c>
      <c r="E230" s="53" t="s">
        <v>170</v>
      </c>
      <c r="F230" s="64"/>
      <c r="G230" s="188">
        <f t="shared" si="7"/>
        <v>102.5</v>
      </c>
      <c r="H230" s="55"/>
      <c r="I230" s="25"/>
      <c r="J230" s="25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25"/>
      <c r="BC230" s="58"/>
      <c r="BD230" s="53"/>
      <c r="BE230" s="53"/>
      <c r="BF230" s="24">
        <v>102.5</v>
      </c>
      <c r="BG230" s="53"/>
      <c r="BH230" s="54"/>
      <c r="BI230" s="54"/>
      <c r="BJ230" s="53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79"/>
    </row>
    <row r="231" spans="1:74" s="2" customFormat="1" ht="12.75">
      <c r="A231" s="264">
        <v>224</v>
      </c>
      <c r="B231" s="238" t="s">
        <v>252</v>
      </c>
      <c r="C231" s="81">
        <v>165830</v>
      </c>
      <c r="D231" s="82" t="s">
        <v>0</v>
      </c>
      <c r="E231" s="42" t="s">
        <v>155</v>
      </c>
      <c r="F231" s="64"/>
      <c r="G231" s="188">
        <f t="shared" si="7"/>
        <v>102.10781794757997</v>
      </c>
      <c r="H231" s="55"/>
      <c r="I231" s="25"/>
      <c r="J231" s="25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25"/>
      <c r="Y231" s="93"/>
      <c r="Z231" s="58"/>
      <c r="AA231" s="53"/>
      <c r="AB231" s="53"/>
      <c r="AC231" s="53"/>
      <c r="AD231" s="54"/>
      <c r="AE231" s="56"/>
      <c r="AF231" s="68"/>
      <c r="AG231" s="96">
        <v>16.99779249448124</v>
      </c>
      <c r="AH231" s="53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96">
        <v>39.110025453098736</v>
      </c>
      <c r="AT231" s="62"/>
      <c r="AU231" s="62"/>
      <c r="AV231" s="62"/>
      <c r="AW231" s="62"/>
      <c r="AX231" s="62"/>
      <c r="AY231" s="62"/>
      <c r="AZ231" s="96">
        <v>40</v>
      </c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96">
        <v>6</v>
      </c>
      <c r="BV231" s="79"/>
    </row>
    <row r="232" spans="1:74" s="2" customFormat="1" ht="12.75">
      <c r="A232" s="264">
        <v>225</v>
      </c>
      <c r="B232" s="241" t="s">
        <v>320</v>
      </c>
      <c r="C232" s="24">
        <v>5408</v>
      </c>
      <c r="D232" s="24" t="s">
        <v>0</v>
      </c>
      <c r="E232" s="24" t="s">
        <v>170</v>
      </c>
      <c r="F232" s="64"/>
      <c r="G232" s="188">
        <f t="shared" si="7"/>
        <v>100.8</v>
      </c>
      <c r="H232" s="55"/>
      <c r="I232" s="25"/>
      <c r="J232" s="25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25"/>
      <c r="BC232" s="58"/>
      <c r="BD232" s="53"/>
      <c r="BE232" s="53"/>
      <c r="BF232" s="54"/>
      <c r="BG232" s="53"/>
      <c r="BH232" s="54"/>
      <c r="BI232" s="105">
        <v>100.8</v>
      </c>
      <c r="BJ232" s="24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79"/>
    </row>
    <row r="233" spans="1:74" s="2" customFormat="1" ht="12.75">
      <c r="A233" s="264">
        <v>226</v>
      </c>
      <c r="B233" s="238" t="s">
        <v>244</v>
      </c>
      <c r="C233" s="81">
        <v>120532</v>
      </c>
      <c r="D233" s="82" t="s">
        <v>0</v>
      </c>
      <c r="E233" s="42" t="s">
        <v>155</v>
      </c>
      <c r="F233" s="64"/>
      <c r="G233" s="188">
        <f t="shared" si="7"/>
        <v>98.98591405528587</v>
      </c>
      <c r="H233" s="55"/>
      <c r="I233" s="25"/>
      <c r="J233" s="25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25"/>
      <c r="Y233" s="93"/>
      <c r="Z233" s="58"/>
      <c r="AA233" s="53"/>
      <c r="AB233" s="53"/>
      <c r="AC233" s="53"/>
      <c r="AD233" s="54"/>
      <c r="AE233" s="56"/>
      <c r="AF233" s="68"/>
      <c r="AG233" s="96">
        <v>26.207043314412893</v>
      </c>
      <c r="AH233" s="53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96">
        <v>63.77887074087298</v>
      </c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96">
        <v>9</v>
      </c>
      <c r="BV233" s="79"/>
    </row>
    <row r="234" spans="1:74" s="2" customFormat="1" ht="12.75">
      <c r="A234" s="264">
        <v>227</v>
      </c>
      <c r="B234" s="236" t="s">
        <v>121</v>
      </c>
      <c r="C234" s="85">
        <v>114512</v>
      </c>
      <c r="D234" s="85" t="s">
        <v>4</v>
      </c>
      <c r="E234" s="42" t="s">
        <v>170</v>
      </c>
      <c r="F234" s="101" t="s">
        <v>30</v>
      </c>
      <c r="G234" s="188">
        <f t="shared" si="7"/>
        <v>97</v>
      </c>
      <c r="H234" s="55"/>
      <c r="I234" s="25"/>
      <c r="J234" s="25"/>
      <c r="K234" s="13"/>
      <c r="L234" s="13"/>
      <c r="M234" s="13"/>
      <c r="N234" s="13"/>
      <c r="O234" s="13"/>
      <c r="P234" s="13"/>
      <c r="Q234" s="24">
        <v>97</v>
      </c>
      <c r="R234" s="13"/>
      <c r="S234" s="13"/>
      <c r="T234" s="13"/>
      <c r="U234" s="13"/>
      <c r="V234" s="13"/>
      <c r="W234" s="13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79"/>
    </row>
    <row r="235" spans="1:74" s="2" customFormat="1" ht="12.75">
      <c r="A235" s="264">
        <v>228</v>
      </c>
      <c r="B235" s="242" t="s">
        <v>260</v>
      </c>
      <c r="C235" s="37">
        <v>205020</v>
      </c>
      <c r="D235" s="37" t="s">
        <v>82</v>
      </c>
      <c r="E235" s="37" t="s">
        <v>170</v>
      </c>
      <c r="F235" s="64"/>
      <c r="G235" s="188">
        <f t="shared" si="7"/>
        <v>96</v>
      </c>
      <c r="H235" s="55"/>
      <c r="I235" s="25"/>
      <c r="J235" s="25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25"/>
      <c r="Y235" s="93"/>
      <c r="Z235" s="58"/>
      <c r="AA235" s="53"/>
      <c r="AB235" s="53"/>
      <c r="AC235" s="53"/>
      <c r="AD235" s="54"/>
      <c r="AE235" s="56"/>
      <c r="AF235" s="68"/>
      <c r="AG235" s="54"/>
      <c r="AH235" s="24">
        <v>10</v>
      </c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24">
        <v>49</v>
      </c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4">
        <v>37</v>
      </c>
    </row>
    <row r="236" spans="1:74" s="2" customFormat="1" ht="12.75">
      <c r="A236" s="264">
        <v>229</v>
      </c>
      <c r="B236" s="239" t="s">
        <v>287</v>
      </c>
      <c r="C236" s="68">
        <v>163241</v>
      </c>
      <c r="D236" s="42" t="s">
        <v>7</v>
      </c>
      <c r="E236" s="42" t="s">
        <v>155</v>
      </c>
      <c r="F236" s="64"/>
      <c r="G236" s="188">
        <f t="shared" si="7"/>
        <v>96</v>
      </c>
      <c r="H236" s="55"/>
      <c r="I236" s="25"/>
      <c r="J236" s="25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54"/>
      <c r="AJ236" s="53"/>
      <c r="AK236" s="94"/>
      <c r="AL236" s="53"/>
      <c r="AM236" s="53"/>
      <c r="AN236" s="24">
        <v>81</v>
      </c>
      <c r="AO236" s="53"/>
      <c r="AP236" s="53"/>
      <c r="AQ236" s="53"/>
      <c r="AR236" s="54"/>
      <c r="AS236" s="54"/>
      <c r="AT236" s="24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24">
        <v>15</v>
      </c>
      <c r="BQ236" s="62"/>
      <c r="BR236" s="62"/>
      <c r="BS236" s="62"/>
      <c r="BT236" s="62"/>
      <c r="BU236" s="62"/>
      <c r="BV236" s="79"/>
    </row>
    <row r="237" spans="1:74" s="2" customFormat="1" ht="12.75">
      <c r="A237" s="264">
        <v>230</v>
      </c>
      <c r="B237" s="244" t="s">
        <v>283</v>
      </c>
      <c r="C237" s="83">
        <v>68200</v>
      </c>
      <c r="D237" s="82" t="s">
        <v>182</v>
      </c>
      <c r="E237" s="82" t="s">
        <v>170</v>
      </c>
      <c r="F237" s="64"/>
      <c r="G237" s="188">
        <f t="shared" si="7"/>
        <v>94</v>
      </c>
      <c r="H237" s="55"/>
      <c r="I237" s="25"/>
      <c r="J237" s="25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25">
        <v>80</v>
      </c>
      <c r="AJ237" s="93">
        <v>14</v>
      </c>
      <c r="AK237" s="58"/>
      <c r="AL237" s="25"/>
      <c r="AM237" s="53"/>
      <c r="AN237" s="53"/>
      <c r="AO237" s="53"/>
      <c r="AP237" s="53"/>
      <c r="AQ237" s="53"/>
      <c r="AR237" s="54"/>
      <c r="AS237" s="54"/>
      <c r="AT237" s="24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79"/>
    </row>
    <row r="238" spans="1:74" s="2" customFormat="1" ht="12.75">
      <c r="A238" s="264">
        <v>231</v>
      </c>
      <c r="B238" s="242" t="s">
        <v>266</v>
      </c>
      <c r="C238" s="37">
        <v>120363</v>
      </c>
      <c r="D238" s="37" t="s">
        <v>267</v>
      </c>
      <c r="E238" s="37" t="s">
        <v>170</v>
      </c>
      <c r="F238" s="64"/>
      <c r="G238" s="188">
        <f t="shared" si="7"/>
        <v>91</v>
      </c>
      <c r="H238" s="55"/>
      <c r="I238" s="25"/>
      <c r="J238" s="25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25"/>
      <c r="Y238" s="93"/>
      <c r="Z238" s="58"/>
      <c r="AA238" s="53"/>
      <c r="AB238" s="53"/>
      <c r="AC238" s="53"/>
      <c r="AD238" s="54"/>
      <c r="AE238" s="56"/>
      <c r="AF238" s="68">
        <v>0</v>
      </c>
      <c r="AG238" s="54"/>
      <c r="AH238" s="24">
        <v>0</v>
      </c>
      <c r="AI238" s="62"/>
      <c r="AJ238" s="62"/>
      <c r="AK238" s="62"/>
      <c r="AL238" s="62"/>
      <c r="AM238" s="62"/>
      <c r="AN238" s="62"/>
      <c r="AO238" s="62"/>
      <c r="AP238" s="62"/>
      <c r="AQ238" s="62"/>
      <c r="AR238" s="54">
        <v>12</v>
      </c>
      <c r="AS238" s="54"/>
      <c r="AT238" s="24">
        <v>52</v>
      </c>
      <c r="AU238" s="62"/>
      <c r="AV238" s="62"/>
      <c r="AW238" s="62"/>
      <c r="AX238" s="62"/>
      <c r="AY238" s="24">
        <v>0</v>
      </c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54">
        <v>14</v>
      </c>
      <c r="BU238" s="54"/>
      <c r="BV238" s="64">
        <v>13</v>
      </c>
    </row>
    <row r="239" spans="1:74" s="2" customFormat="1" ht="12.75">
      <c r="A239" s="264">
        <v>232</v>
      </c>
      <c r="B239" s="242" t="s">
        <v>284</v>
      </c>
      <c r="C239" s="37">
        <v>68488</v>
      </c>
      <c r="D239" s="37" t="s">
        <v>25</v>
      </c>
      <c r="E239" s="37" t="s">
        <v>170</v>
      </c>
      <c r="F239" s="64"/>
      <c r="G239" s="188">
        <f t="shared" si="7"/>
        <v>87</v>
      </c>
      <c r="H239" s="55"/>
      <c r="I239" s="25"/>
      <c r="J239" s="25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54"/>
      <c r="AJ239" s="53"/>
      <c r="AK239" s="94"/>
      <c r="AL239" s="53"/>
      <c r="AM239" s="53"/>
      <c r="AN239" s="53"/>
      <c r="AO239" s="53"/>
      <c r="AP239" s="53"/>
      <c r="AQ239" s="53"/>
      <c r="AR239" s="54"/>
      <c r="AS239" s="54"/>
      <c r="AT239" s="24">
        <v>87</v>
      </c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79"/>
    </row>
    <row r="240" spans="1:74" s="2" customFormat="1" ht="12.75">
      <c r="A240" s="264">
        <v>233</v>
      </c>
      <c r="B240" s="239" t="s">
        <v>290</v>
      </c>
      <c r="C240" s="53">
        <v>163850</v>
      </c>
      <c r="D240" s="42" t="s">
        <v>183</v>
      </c>
      <c r="E240" s="42" t="s">
        <v>155</v>
      </c>
      <c r="F240" s="64"/>
      <c r="G240" s="188">
        <f t="shared" si="7"/>
        <v>85</v>
      </c>
      <c r="H240" s="55"/>
      <c r="I240" s="25"/>
      <c r="J240" s="25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54"/>
      <c r="AJ240" s="53"/>
      <c r="AK240" s="94"/>
      <c r="AL240" s="53"/>
      <c r="AM240" s="53"/>
      <c r="AN240" s="53"/>
      <c r="AO240" s="53"/>
      <c r="AP240" s="53">
        <v>72</v>
      </c>
      <c r="AQ240" s="53"/>
      <c r="AR240" s="54"/>
      <c r="AS240" s="54"/>
      <c r="AT240" s="24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53">
        <v>13</v>
      </c>
      <c r="BS240" s="62"/>
      <c r="BT240" s="62"/>
      <c r="BU240" s="62"/>
      <c r="BV240" s="79"/>
    </row>
    <row r="241" spans="1:74" s="2" customFormat="1" ht="12.75">
      <c r="A241" s="264">
        <v>234</v>
      </c>
      <c r="B241" s="244" t="s">
        <v>261</v>
      </c>
      <c r="C241" s="83">
        <v>16149</v>
      </c>
      <c r="D241" s="83" t="s">
        <v>7</v>
      </c>
      <c r="E241" s="42" t="s">
        <v>170</v>
      </c>
      <c r="F241" s="64"/>
      <c r="G241" s="188">
        <f t="shared" si="7"/>
        <v>82.9</v>
      </c>
      <c r="H241" s="55"/>
      <c r="I241" s="25"/>
      <c r="J241" s="25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25"/>
      <c r="Y241" s="93">
        <v>0</v>
      </c>
      <c r="Z241" s="58"/>
      <c r="AA241" s="53"/>
      <c r="AB241" s="53"/>
      <c r="AC241" s="53"/>
      <c r="AD241" s="54"/>
      <c r="AE241" s="54"/>
      <c r="AF241" s="53"/>
      <c r="AG241" s="54"/>
      <c r="AH241" s="53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112">
        <v>82.9</v>
      </c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79"/>
    </row>
    <row r="242" spans="1:74" s="2" customFormat="1" ht="12.75">
      <c r="A242" s="264">
        <v>235</v>
      </c>
      <c r="B242" s="244" t="s">
        <v>286</v>
      </c>
      <c r="C242" s="83">
        <v>87146</v>
      </c>
      <c r="D242" s="82" t="s">
        <v>182</v>
      </c>
      <c r="E242" s="82" t="s">
        <v>170</v>
      </c>
      <c r="F242" s="64"/>
      <c r="G242" s="188">
        <f t="shared" si="7"/>
        <v>82</v>
      </c>
      <c r="H242" s="55"/>
      <c r="I242" s="25"/>
      <c r="J242" s="25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25"/>
      <c r="AJ242" s="93">
        <v>82</v>
      </c>
      <c r="AK242" s="58"/>
      <c r="AL242" s="58"/>
      <c r="AM242" s="53"/>
      <c r="AN242" s="53"/>
      <c r="AO242" s="53"/>
      <c r="AP242" s="53"/>
      <c r="AQ242" s="53"/>
      <c r="AR242" s="54"/>
      <c r="AS242" s="54"/>
      <c r="AT242" s="24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79"/>
    </row>
    <row r="243" spans="1:74" s="2" customFormat="1" ht="12.75">
      <c r="A243" s="264">
        <v>236</v>
      </c>
      <c r="B243" s="236" t="s">
        <v>161</v>
      </c>
      <c r="C243" s="85">
        <v>62129</v>
      </c>
      <c r="D243" s="85" t="s">
        <v>4</v>
      </c>
      <c r="E243" s="42" t="s">
        <v>170</v>
      </c>
      <c r="F243" s="101" t="s">
        <v>23</v>
      </c>
      <c r="G243" s="188">
        <f t="shared" si="7"/>
        <v>82</v>
      </c>
      <c r="H243" s="55"/>
      <c r="I243" s="25"/>
      <c r="J243" s="25"/>
      <c r="K243" s="13"/>
      <c r="L243" s="13"/>
      <c r="M243" s="13"/>
      <c r="N243" s="13"/>
      <c r="O243" s="13"/>
      <c r="P243" s="13"/>
      <c r="Q243" s="13"/>
      <c r="R243" s="13"/>
      <c r="S243" s="24">
        <v>82</v>
      </c>
      <c r="T243" s="13"/>
      <c r="U243" s="24">
        <v>0</v>
      </c>
      <c r="V243" s="13"/>
      <c r="W243" s="13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79"/>
    </row>
    <row r="244" spans="1:74" s="2" customFormat="1" ht="12.75">
      <c r="A244" s="264">
        <v>237</v>
      </c>
      <c r="B244" s="255" t="s">
        <v>262</v>
      </c>
      <c r="C244" s="89">
        <v>61274</v>
      </c>
      <c r="D244" s="37" t="s">
        <v>95</v>
      </c>
      <c r="E244" s="37" t="s">
        <v>170</v>
      </c>
      <c r="F244" s="64"/>
      <c r="G244" s="188">
        <f t="shared" si="7"/>
        <v>82</v>
      </c>
      <c r="H244" s="55"/>
      <c r="I244" s="25"/>
      <c r="J244" s="25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25"/>
      <c r="Y244" s="93"/>
      <c r="Z244" s="58"/>
      <c r="AA244" s="53"/>
      <c r="AB244" s="53"/>
      <c r="AC244" s="53"/>
      <c r="AD244" s="54"/>
      <c r="AE244" s="56"/>
      <c r="AF244" s="68"/>
      <c r="AG244" s="54"/>
      <c r="AH244" s="24">
        <v>0</v>
      </c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24">
        <v>82</v>
      </c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4">
        <v>0</v>
      </c>
    </row>
    <row r="245" spans="1:74" s="2" customFormat="1" ht="12.75">
      <c r="A245" s="264">
        <v>238</v>
      </c>
      <c r="B245" s="239" t="s">
        <v>302</v>
      </c>
      <c r="C245" s="53">
        <v>133317</v>
      </c>
      <c r="D245" s="42" t="s">
        <v>303</v>
      </c>
      <c r="E245" s="42" t="s">
        <v>155</v>
      </c>
      <c r="F245" s="64"/>
      <c r="G245" s="188">
        <f t="shared" si="7"/>
        <v>81</v>
      </c>
      <c r="H245" s="55"/>
      <c r="I245" s="25"/>
      <c r="J245" s="25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54"/>
      <c r="AJ245" s="53"/>
      <c r="AK245" s="94"/>
      <c r="AL245" s="53"/>
      <c r="AM245" s="53"/>
      <c r="AN245" s="24">
        <v>56</v>
      </c>
      <c r="AO245" s="53"/>
      <c r="AP245" s="53"/>
      <c r="AQ245" s="53"/>
      <c r="AR245" s="54"/>
      <c r="AS245" s="54"/>
      <c r="AT245" s="24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24">
        <v>25</v>
      </c>
      <c r="BQ245" s="62"/>
      <c r="BR245" s="62"/>
      <c r="BS245" s="62"/>
      <c r="BT245" s="62"/>
      <c r="BU245" s="62"/>
      <c r="BV245" s="79"/>
    </row>
    <row r="246" spans="1:74" s="2" customFormat="1" ht="12.75">
      <c r="A246" s="264">
        <v>239</v>
      </c>
      <c r="B246" s="239" t="s">
        <v>304</v>
      </c>
      <c r="C246" s="53">
        <v>108700</v>
      </c>
      <c r="D246" s="42" t="s">
        <v>303</v>
      </c>
      <c r="E246" s="42" t="s">
        <v>155</v>
      </c>
      <c r="F246" s="64"/>
      <c r="G246" s="188">
        <f t="shared" si="7"/>
        <v>77</v>
      </c>
      <c r="H246" s="55"/>
      <c r="I246" s="25"/>
      <c r="J246" s="25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54"/>
      <c r="AJ246" s="53"/>
      <c r="AK246" s="94"/>
      <c r="AL246" s="53"/>
      <c r="AM246" s="53"/>
      <c r="AN246" s="24">
        <v>54</v>
      </c>
      <c r="AO246" s="53"/>
      <c r="AP246" s="53"/>
      <c r="AQ246" s="53"/>
      <c r="AR246" s="54"/>
      <c r="AS246" s="54"/>
      <c r="AT246" s="24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24">
        <v>23</v>
      </c>
      <c r="BQ246" s="62"/>
      <c r="BR246" s="62"/>
      <c r="BS246" s="62"/>
      <c r="BT246" s="62"/>
      <c r="BU246" s="62"/>
      <c r="BV246" s="79"/>
    </row>
    <row r="247" spans="1:74" s="2" customFormat="1" ht="12.75">
      <c r="A247" s="264">
        <v>240</v>
      </c>
      <c r="B247" s="238" t="s">
        <v>215</v>
      </c>
      <c r="C247" s="81">
        <v>10539</v>
      </c>
      <c r="D247" s="82" t="s">
        <v>182</v>
      </c>
      <c r="E247" s="42" t="s">
        <v>155</v>
      </c>
      <c r="F247" s="64"/>
      <c r="G247" s="188">
        <f t="shared" si="7"/>
        <v>76</v>
      </c>
      <c r="H247" s="55"/>
      <c r="I247" s="25"/>
      <c r="J247" s="25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25"/>
      <c r="Y247" s="93">
        <v>76</v>
      </c>
      <c r="Z247" s="58"/>
      <c r="AA247" s="53"/>
      <c r="AB247" s="53"/>
      <c r="AC247" s="53"/>
      <c r="AD247" s="54"/>
      <c r="AE247" s="25"/>
      <c r="AF247" s="53"/>
      <c r="AG247" s="54"/>
      <c r="AH247" s="53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79"/>
    </row>
    <row r="248" spans="1:74" s="2" customFormat="1" ht="12.75">
      <c r="A248" s="264">
        <v>241</v>
      </c>
      <c r="B248" s="256" t="s">
        <v>288</v>
      </c>
      <c r="C248" s="140">
        <v>140108</v>
      </c>
      <c r="D248" s="141" t="s">
        <v>7</v>
      </c>
      <c r="E248" s="42"/>
      <c r="F248" s="64"/>
      <c r="G248" s="188">
        <f t="shared" si="7"/>
        <v>75</v>
      </c>
      <c r="H248" s="55"/>
      <c r="I248" s="25"/>
      <c r="J248" s="25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53"/>
      <c r="AJ248" s="53"/>
      <c r="AK248" s="94"/>
      <c r="AL248" s="94"/>
      <c r="AM248" s="53">
        <v>75</v>
      </c>
      <c r="AN248" s="53"/>
      <c r="AO248" s="53"/>
      <c r="AP248" s="54"/>
      <c r="AQ248" s="53"/>
      <c r="AR248" s="54"/>
      <c r="AS248" s="54"/>
      <c r="AT248" s="24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79"/>
    </row>
    <row r="249" spans="1:74" s="2" customFormat="1" ht="12.75">
      <c r="A249" s="264">
        <v>242</v>
      </c>
      <c r="B249" s="249" t="s">
        <v>291</v>
      </c>
      <c r="C249" s="73">
        <v>163650</v>
      </c>
      <c r="D249" s="77" t="s">
        <v>8</v>
      </c>
      <c r="E249" s="73" t="s">
        <v>155</v>
      </c>
      <c r="F249" s="64"/>
      <c r="G249" s="188">
        <f t="shared" si="7"/>
        <v>72</v>
      </c>
      <c r="H249" s="55"/>
      <c r="I249" s="25"/>
      <c r="J249" s="25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25"/>
      <c r="AJ249" s="24"/>
      <c r="AK249" s="58"/>
      <c r="AL249" s="58"/>
      <c r="AM249" s="53"/>
      <c r="AN249" s="53"/>
      <c r="AO249" s="53"/>
      <c r="AP249" s="53"/>
      <c r="AQ249" s="53"/>
      <c r="AR249" s="24">
        <v>72</v>
      </c>
      <c r="AS249" s="54"/>
      <c r="AT249" s="24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79"/>
    </row>
    <row r="250" spans="1:74" s="2" customFormat="1" ht="12.75">
      <c r="A250" s="264">
        <v>243</v>
      </c>
      <c r="B250" s="241" t="s">
        <v>292</v>
      </c>
      <c r="C250" s="24">
        <v>78998</v>
      </c>
      <c r="D250" s="24" t="s">
        <v>25</v>
      </c>
      <c r="E250" s="24" t="s">
        <v>170</v>
      </c>
      <c r="F250" s="64"/>
      <c r="G250" s="188">
        <f t="shared" si="7"/>
        <v>72</v>
      </c>
      <c r="H250" s="55"/>
      <c r="I250" s="25"/>
      <c r="J250" s="25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54"/>
      <c r="AJ250" s="53"/>
      <c r="AK250" s="94"/>
      <c r="AL250" s="53"/>
      <c r="AM250" s="53"/>
      <c r="AN250" s="53"/>
      <c r="AO250" s="53"/>
      <c r="AP250" s="53"/>
      <c r="AQ250" s="53"/>
      <c r="AR250" s="54"/>
      <c r="AS250" s="54"/>
      <c r="AT250" s="24">
        <v>72</v>
      </c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79"/>
    </row>
    <row r="251" spans="1:74" s="2" customFormat="1" ht="12.75">
      <c r="A251" s="264">
        <v>244</v>
      </c>
      <c r="B251" s="255" t="s">
        <v>293</v>
      </c>
      <c r="C251" s="89">
        <v>163355</v>
      </c>
      <c r="D251" s="89" t="s">
        <v>95</v>
      </c>
      <c r="E251" s="24" t="s">
        <v>170</v>
      </c>
      <c r="F251" s="64"/>
      <c r="G251" s="188">
        <f t="shared" si="7"/>
        <v>71</v>
      </c>
      <c r="H251" s="55"/>
      <c r="I251" s="25"/>
      <c r="J251" s="25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54"/>
      <c r="AJ251" s="53"/>
      <c r="AK251" s="94"/>
      <c r="AL251" s="53"/>
      <c r="AM251" s="53"/>
      <c r="AN251" s="53"/>
      <c r="AO251" s="53"/>
      <c r="AP251" s="53"/>
      <c r="AQ251" s="53"/>
      <c r="AR251" s="54"/>
      <c r="AS251" s="54"/>
      <c r="AT251" s="24">
        <v>71</v>
      </c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79"/>
    </row>
    <row r="252" spans="1:74" s="2" customFormat="1" ht="12.75">
      <c r="A252" s="264">
        <v>245</v>
      </c>
      <c r="B252" s="236" t="s">
        <v>142</v>
      </c>
      <c r="C252" s="85">
        <v>28876</v>
      </c>
      <c r="D252" s="85" t="s">
        <v>21</v>
      </c>
      <c r="E252" s="42" t="s">
        <v>170</v>
      </c>
      <c r="F252" s="101" t="s">
        <v>30</v>
      </c>
      <c r="G252" s="188">
        <f t="shared" si="7"/>
        <v>70</v>
      </c>
      <c r="H252" s="55"/>
      <c r="I252" s="25"/>
      <c r="J252" s="25"/>
      <c r="K252" s="13"/>
      <c r="L252" s="13"/>
      <c r="M252" s="13"/>
      <c r="N252" s="13"/>
      <c r="O252" s="13"/>
      <c r="P252" s="13"/>
      <c r="Q252" s="13"/>
      <c r="R252" s="13"/>
      <c r="S252" s="13"/>
      <c r="T252" s="24">
        <v>70</v>
      </c>
      <c r="U252" s="13"/>
      <c r="V252" s="13"/>
      <c r="W252" s="13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79"/>
    </row>
    <row r="253" spans="1:74" s="2" customFormat="1" ht="12.75">
      <c r="A253" s="264">
        <v>246</v>
      </c>
      <c r="B253" s="247" t="s">
        <v>321</v>
      </c>
      <c r="C253" s="88">
        <v>163674</v>
      </c>
      <c r="D253" s="78" t="s">
        <v>10</v>
      </c>
      <c r="E253" s="53"/>
      <c r="F253" s="64"/>
      <c r="G253" s="188">
        <f t="shared" si="7"/>
        <v>69.1</v>
      </c>
      <c r="H253" s="55"/>
      <c r="I253" s="25"/>
      <c r="J253" s="25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24"/>
      <c r="BC253" s="58"/>
      <c r="BD253" s="93">
        <v>69.1</v>
      </c>
      <c r="BE253" s="53"/>
      <c r="BF253" s="53"/>
      <c r="BG253" s="53"/>
      <c r="BH253" s="54"/>
      <c r="BI253" s="54"/>
      <c r="BJ253" s="24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79"/>
    </row>
    <row r="254" spans="1:74" s="2" customFormat="1" ht="12.75">
      <c r="A254" s="264">
        <v>247</v>
      </c>
      <c r="B254" s="239" t="s">
        <v>264</v>
      </c>
      <c r="C254" s="53">
        <v>85235</v>
      </c>
      <c r="D254" s="53" t="s">
        <v>183</v>
      </c>
      <c r="E254" s="53" t="s">
        <v>170</v>
      </c>
      <c r="F254" s="64"/>
      <c r="G254" s="188">
        <f t="shared" si="7"/>
        <v>69</v>
      </c>
      <c r="H254" s="55"/>
      <c r="I254" s="25"/>
      <c r="J254" s="25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54"/>
      <c r="Y254" s="53"/>
      <c r="Z254" s="94"/>
      <c r="AA254" s="53"/>
      <c r="AB254" s="53"/>
      <c r="AC254" s="53"/>
      <c r="AD254" s="53">
        <v>0</v>
      </c>
      <c r="AE254" s="54"/>
      <c r="AF254" s="53"/>
      <c r="AG254" s="54"/>
      <c r="AH254" s="53"/>
      <c r="AI254" s="62"/>
      <c r="AJ254" s="62"/>
      <c r="AK254" s="62"/>
      <c r="AL254" s="62"/>
      <c r="AM254" s="62"/>
      <c r="AN254" s="62"/>
      <c r="AO254" s="62"/>
      <c r="AP254" s="53">
        <v>69</v>
      </c>
      <c r="AQ254" s="62"/>
      <c r="AR254" s="62"/>
      <c r="AS254" s="62"/>
      <c r="AT254" s="62"/>
      <c r="AU254" s="62"/>
      <c r="AV254" s="62"/>
      <c r="AW254" s="24">
        <v>0</v>
      </c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53">
        <v>0</v>
      </c>
      <c r="BS254" s="62"/>
      <c r="BT254" s="62"/>
      <c r="BU254" s="62"/>
      <c r="BV254" s="79"/>
    </row>
    <row r="255" spans="1:74" s="2" customFormat="1" ht="12.75">
      <c r="A255" s="264">
        <v>248</v>
      </c>
      <c r="B255" s="244" t="s">
        <v>305</v>
      </c>
      <c r="C255" s="83">
        <v>16573</v>
      </c>
      <c r="D255" s="83" t="s">
        <v>182</v>
      </c>
      <c r="E255" s="42" t="s">
        <v>170</v>
      </c>
      <c r="F255" s="64"/>
      <c r="G255" s="188">
        <f aca="true" t="shared" si="8" ref="G255:G278">SUM(H255:BV255)</f>
        <v>68</v>
      </c>
      <c r="H255" s="55"/>
      <c r="I255" s="25"/>
      <c r="J255" s="25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53"/>
      <c r="BL255" s="53"/>
      <c r="BM255" s="24"/>
      <c r="BN255" s="24">
        <v>68</v>
      </c>
      <c r="BO255" s="53"/>
      <c r="BP255" s="53"/>
      <c r="BQ255" s="53"/>
      <c r="BR255" s="53"/>
      <c r="BS255" s="53"/>
      <c r="BT255" s="54"/>
      <c r="BU255" s="54"/>
      <c r="BV255" s="64"/>
    </row>
    <row r="256" spans="1:74" s="2" customFormat="1" ht="12.75">
      <c r="A256" s="264">
        <v>249</v>
      </c>
      <c r="B256" s="236" t="s">
        <v>106</v>
      </c>
      <c r="C256" s="85">
        <v>121619</v>
      </c>
      <c r="D256" s="85" t="s">
        <v>21</v>
      </c>
      <c r="E256" s="42" t="s">
        <v>170</v>
      </c>
      <c r="F256" s="101" t="s">
        <v>23</v>
      </c>
      <c r="G256" s="188">
        <f t="shared" si="8"/>
        <v>66</v>
      </c>
      <c r="H256" s="55"/>
      <c r="I256" s="25"/>
      <c r="J256" s="25"/>
      <c r="K256" s="13"/>
      <c r="L256" s="13"/>
      <c r="M256" s="13"/>
      <c r="N256" s="13"/>
      <c r="O256" s="13"/>
      <c r="P256" s="24">
        <v>0</v>
      </c>
      <c r="Q256" s="24">
        <v>66</v>
      </c>
      <c r="R256" s="13"/>
      <c r="S256" s="13"/>
      <c r="T256" s="13"/>
      <c r="U256" s="13"/>
      <c r="V256" s="13"/>
      <c r="W256" s="13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79"/>
    </row>
    <row r="257" spans="1:74" s="2" customFormat="1" ht="12.75">
      <c r="A257" s="264">
        <v>250</v>
      </c>
      <c r="B257" s="257" t="s">
        <v>296</v>
      </c>
      <c r="C257" s="53">
        <v>72009</v>
      </c>
      <c r="D257" s="42" t="s">
        <v>7</v>
      </c>
      <c r="E257" s="42"/>
      <c r="F257" s="64"/>
      <c r="G257" s="188">
        <f t="shared" si="8"/>
        <v>66</v>
      </c>
      <c r="H257" s="55"/>
      <c r="I257" s="25"/>
      <c r="J257" s="25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53"/>
      <c r="AJ257" s="53"/>
      <c r="AK257" s="94"/>
      <c r="AL257" s="94"/>
      <c r="AM257" s="53">
        <v>66</v>
      </c>
      <c r="AN257" s="53"/>
      <c r="AO257" s="53"/>
      <c r="AP257" s="54"/>
      <c r="AQ257" s="53"/>
      <c r="AR257" s="54"/>
      <c r="AS257" s="54"/>
      <c r="AT257" s="24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79"/>
    </row>
    <row r="258" spans="1:74" s="2" customFormat="1" ht="12.75" customHeight="1">
      <c r="A258" s="264">
        <v>251</v>
      </c>
      <c r="B258" s="249" t="s">
        <v>297</v>
      </c>
      <c r="C258" s="73">
        <v>119685</v>
      </c>
      <c r="D258" s="77" t="s">
        <v>3</v>
      </c>
      <c r="E258" s="73" t="s">
        <v>170</v>
      </c>
      <c r="F258" s="64"/>
      <c r="G258" s="188">
        <f t="shared" si="8"/>
        <v>64.22022095613887</v>
      </c>
      <c r="H258" s="55"/>
      <c r="I258" s="25"/>
      <c r="J258" s="25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25"/>
      <c r="AJ258" s="24"/>
      <c r="AK258" s="58"/>
      <c r="AL258" s="58"/>
      <c r="AM258" s="53"/>
      <c r="AN258" s="53"/>
      <c r="AO258" s="53"/>
      <c r="AP258" s="53"/>
      <c r="AQ258" s="53"/>
      <c r="AR258" s="54"/>
      <c r="AS258" s="96">
        <v>64.22022095613887</v>
      </c>
      <c r="AT258" s="24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105">
        <v>0</v>
      </c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79"/>
    </row>
    <row r="259" spans="1:74" s="2" customFormat="1" ht="12.75">
      <c r="A259" s="264">
        <v>252</v>
      </c>
      <c r="B259" s="236" t="s">
        <v>152</v>
      </c>
      <c r="C259" s="85">
        <v>91683</v>
      </c>
      <c r="D259" s="85" t="s">
        <v>21</v>
      </c>
      <c r="E259" s="42" t="s">
        <v>170</v>
      </c>
      <c r="F259" s="101" t="s">
        <v>23</v>
      </c>
      <c r="G259" s="188">
        <f t="shared" si="8"/>
        <v>63</v>
      </c>
      <c r="H259" s="55"/>
      <c r="I259" s="25"/>
      <c r="J259" s="25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24">
        <v>63</v>
      </c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79"/>
    </row>
    <row r="260" spans="1:74" s="2" customFormat="1" ht="12.75">
      <c r="A260" s="264">
        <v>253</v>
      </c>
      <c r="B260" s="237" t="s">
        <v>254</v>
      </c>
      <c r="C260" s="87">
        <v>162295</v>
      </c>
      <c r="D260" s="87" t="s">
        <v>8</v>
      </c>
      <c r="E260" s="53" t="s">
        <v>155</v>
      </c>
      <c r="F260" s="64"/>
      <c r="G260" s="188">
        <f t="shared" si="8"/>
        <v>61</v>
      </c>
      <c r="H260" s="55"/>
      <c r="I260" s="25"/>
      <c r="J260" s="25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25"/>
      <c r="Y260" s="24"/>
      <c r="Z260" s="58"/>
      <c r="AA260" s="53"/>
      <c r="AB260" s="53"/>
      <c r="AC260" s="53"/>
      <c r="AD260" s="54"/>
      <c r="AE260" s="24">
        <v>16</v>
      </c>
      <c r="AF260" s="53"/>
      <c r="AG260" s="54"/>
      <c r="AH260" s="53"/>
      <c r="AI260" s="62"/>
      <c r="AJ260" s="62"/>
      <c r="AK260" s="62"/>
      <c r="AL260" s="62"/>
      <c r="AM260" s="62"/>
      <c r="AN260" s="62"/>
      <c r="AO260" s="62"/>
      <c r="AP260" s="62"/>
      <c r="AQ260" s="24">
        <v>45</v>
      </c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79"/>
    </row>
    <row r="261" spans="1:74" s="2" customFormat="1" ht="12.75">
      <c r="A261" s="264">
        <v>254</v>
      </c>
      <c r="B261" s="255" t="s">
        <v>301</v>
      </c>
      <c r="C261" s="89">
        <v>163354</v>
      </c>
      <c r="D261" s="89" t="s">
        <v>95</v>
      </c>
      <c r="E261" s="24" t="s">
        <v>170</v>
      </c>
      <c r="F261" s="64"/>
      <c r="G261" s="188">
        <f t="shared" si="8"/>
        <v>56</v>
      </c>
      <c r="H261" s="55"/>
      <c r="I261" s="25"/>
      <c r="J261" s="25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54"/>
      <c r="AJ261" s="53"/>
      <c r="AK261" s="94"/>
      <c r="AL261" s="53"/>
      <c r="AM261" s="53"/>
      <c r="AN261" s="53"/>
      <c r="AO261" s="53"/>
      <c r="AP261" s="53"/>
      <c r="AQ261" s="53"/>
      <c r="AR261" s="54"/>
      <c r="AS261" s="54"/>
      <c r="AT261" s="24">
        <v>56</v>
      </c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79"/>
    </row>
    <row r="262" spans="1:74" s="2" customFormat="1" ht="12.75">
      <c r="A262" s="264">
        <v>255</v>
      </c>
      <c r="B262" s="250" t="s">
        <v>322</v>
      </c>
      <c r="C262" s="76">
        <v>94372</v>
      </c>
      <c r="D262" s="76" t="s">
        <v>3</v>
      </c>
      <c r="E262" s="76" t="s">
        <v>170</v>
      </c>
      <c r="F262" s="64"/>
      <c r="G262" s="188">
        <f t="shared" si="8"/>
        <v>51.9</v>
      </c>
      <c r="H262" s="55"/>
      <c r="I262" s="25"/>
      <c r="J262" s="25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25"/>
      <c r="BC262" s="58"/>
      <c r="BD262" s="53"/>
      <c r="BE262" s="24">
        <v>51.9</v>
      </c>
      <c r="BF262" s="53"/>
      <c r="BG262" s="53"/>
      <c r="BH262" s="54"/>
      <c r="BI262" s="54"/>
      <c r="BJ262" s="24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79"/>
    </row>
    <row r="263" spans="1:74" s="2" customFormat="1" ht="12.75">
      <c r="A263" s="264">
        <v>256</v>
      </c>
      <c r="B263" s="236" t="s">
        <v>69</v>
      </c>
      <c r="C263" s="85">
        <v>138733</v>
      </c>
      <c r="D263" s="85" t="s">
        <v>8</v>
      </c>
      <c r="E263" s="42" t="s">
        <v>155</v>
      </c>
      <c r="F263" s="101" t="s">
        <v>23</v>
      </c>
      <c r="G263" s="188">
        <f t="shared" si="8"/>
        <v>46</v>
      </c>
      <c r="H263" s="55"/>
      <c r="I263" s="25"/>
      <c r="J263" s="25"/>
      <c r="K263" s="13"/>
      <c r="L263" s="13"/>
      <c r="M263" s="24">
        <v>0</v>
      </c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62"/>
      <c r="Y263" s="62"/>
      <c r="Z263" s="62"/>
      <c r="AA263" s="62"/>
      <c r="AB263" s="62"/>
      <c r="AC263" s="62"/>
      <c r="AD263" s="62"/>
      <c r="AE263" s="24">
        <v>16</v>
      </c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24">
        <v>30</v>
      </c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79"/>
    </row>
    <row r="264" spans="1:74" s="2" customFormat="1" ht="12.75">
      <c r="A264" s="264">
        <v>257</v>
      </c>
      <c r="B264" s="241" t="s">
        <v>309</v>
      </c>
      <c r="C264" s="24">
        <v>140426</v>
      </c>
      <c r="D264" s="24" t="s">
        <v>95</v>
      </c>
      <c r="E264" s="24" t="s">
        <v>170</v>
      </c>
      <c r="F264" s="64"/>
      <c r="G264" s="188">
        <f t="shared" si="8"/>
        <v>45</v>
      </c>
      <c r="H264" s="55"/>
      <c r="I264" s="25"/>
      <c r="J264" s="25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54"/>
      <c r="AJ264" s="53"/>
      <c r="AK264" s="94"/>
      <c r="AL264" s="53"/>
      <c r="AM264" s="53"/>
      <c r="AN264" s="53"/>
      <c r="AO264" s="53"/>
      <c r="AP264" s="53"/>
      <c r="AQ264" s="53"/>
      <c r="AR264" s="54"/>
      <c r="AS264" s="54"/>
      <c r="AT264" s="24">
        <v>45</v>
      </c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79"/>
    </row>
    <row r="265" spans="1:74" s="2" customFormat="1" ht="12.75">
      <c r="A265" s="264">
        <v>258</v>
      </c>
      <c r="B265" s="237" t="s">
        <v>270</v>
      </c>
      <c r="C265" s="87">
        <v>159459</v>
      </c>
      <c r="D265" s="87" t="s">
        <v>8</v>
      </c>
      <c r="E265" s="53" t="s">
        <v>155</v>
      </c>
      <c r="F265" s="64"/>
      <c r="G265" s="188">
        <f t="shared" si="8"/>
        <v>44</v>
      </c>
      <c r="H265" s="55"/>
      <c r="I265" s="25"/>
      <c r="J265" s="25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25"/>
      <c r="Y265" s="24"/>
      <c r="Z265" s="58"/>
      <c r="AA265" s="53"/>
      <c r="AB265" s="53"/>
      <c r="AC265" s="53"/>
      <c r="AD265" s="54"/>
      <c r="AE265" s="24">
        <v>0</v>
      </c>
      <c r="AF265" s="53"/>
      <c r="AG265" s="54"/>
      <c r="AH265" s="53"/>
      <c r="AI265" s="62"/>
      <c r="AJ265" s="62"/>
      <c r="AK265" s="62"/>
      <c r="AL265" s="62"/>
      <c r="AM265" s="62"/>
      <c r="AN265" s="62"/>
      <c r="AO265" s="62"/>
      <c r="AP265" s="62"/>
      <c r="AQ265" s="24">
        <v>44</v>
      </c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79"/>
    </row>
    <row r="266" spans="1:74" s="2" customFormat="1" ht="12.75">
      <c r="A266" s="264">
        <v>259</v>
      </c>
      <c r="B266" s="258" t="s">
        <v>234</v>
      </c>
      <c r="C266" s="75">
        <v>163017</v>
      </c>
      <c r="D266" s="74" t="s">
        <v>182</v>
      </c>
      <c r="E266" s="74" t="s">
        <v>170</v>
      </c>
      <c r="F266" s="57"/>
      <c r="G266" s="188">
        <f t="shared" si="8"/>
        <v>43</v>
      </c>
      <c r="H266" s="55"/>
      <c r="I266" s="25"/>
      <c r="J266" s="25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5">
        <v>43</v>
      </c>
      <c r="Y266" s="24"/>
      <c r="Z266" s="58"/>
      <c r="AA266" s="53"/>
      <c r="AB266" s="53"/>
      <c r="AC266" s="53"/>
      <c r="AD266" s="54"/>
      <c r="AE266" s="54"/>
      <c r="AF266" s="53"/>
      <c r="AG266" s="54"/>
      <c r="AH266" s="53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80"/>
    </row>
    <row r="267" spans="1:74" s="2" customFormat="1" ht="12.75">
      <c r="A267" s="264">
        <v>260</v>
      </c>
      <c r="B267" s="259" t="s">
        <v>247</v>
      </c>
      <c r="C267" s="92">
        <v>162418</v>
      </c>
      <c r="D267" s="42" t="s">
        <v>182</v>
      </c>
      <c r="E267" s="42" t="s">
        <v>170</v>
      </c>
      <c r="F267" s="64"/>
      <c r="G267" s="188">
        <f t="shared" si="8"/>
        <v>38</v>
      </c>
      <c r="H267" s="55"/>
      <c r="I267" s="25"/>
      <c r="J267" s="25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24">
        <v>25</v>
      </c>
      <c r="Y267" s="24"/>
      <c r="Z267" s="58"/>
      <c r="AA267" s="53"/>
      <c r="AB267" s="53"/>
      <c r="AC267" s="53"/>
      <c r="AD267" s="54"/>
      <c r="AE267" s="54"/>
      <c r="AF267" s="53"/>
      <c r="AG267" s="54"/>
      <c r="AH267" s="53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24">
        <v>13</v>
      </c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79"/>
    </row>
    <row r="268" spans="1:74" s="2" customFormat="1" ht="12.75">
      <c r="A268" s="264">
        <v>261</v>
      </c>
      <c r="B268" s="237" t="s">
        <v>323</v>
      </c>
      <c r="C268" s="87">
        <v>119063</v>
      </c>
      <c r="D268" s="87" t="s">
        <v>8</v>
      </c>
      <c r="E268" s="53" t="s">
        <v>170</v>
      </c>
      <c r="F268" s="64"/>
      <c r="G268" s="188">
        <f t="shared" si="8"/>
        <v>35.5</v>
      </c>
      <c r="H268" s="55"/>
      <c r="I268" s="25"/>
      <c r="J268" s="25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25"/>
      <c r="BC268" s="58"/>
      <c r="BD268" s="53"/>
      <c r="BE268" s="53"/>
      <c r="BF268" s="54"/>
      <c r="BG268" s="24">
        <v>35.5</v>
      </c>
      <c r="BH268" s="54"/>
      <c r="BI268" s="54"/>
      <c r="BJ268" s="24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79"/>
    </row>
    <row r="269" spans="1:74" s="2" customFormat="1" ht="12.75">
      <c r="A269" s="264">
        <v>262</v>
      </c>
      <c r="B269" s="244" t="s">
        <v>329</v>
      </c>
      <c r="C269" s="83">
        <v>164758</v>
      </c>
      <c r="D269" s="83" t="s">
        <v>182</v>
      </c>
      <c r="E269" s="82" t="s">
        <v>155</v>
      </c>
      <c r="F269" s="64"/>
      <c r="G269" s="188">
        <f t="shared" si="8"/>
        <v>25</v>
      </c>
      <c r="H269" s="55"/>
      <c r="I269" s="25"/>
      <c r="J269" s="25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53"/>
      <c r="BL269" s="53"/>
      <c r="BM269" s="24"/>
      <c r="BN269" s="24">
        <v>25</v>
      </c>
      <c r="BO269" s="53"/>
      <c r="BP269" s="53"/>
      <c r="BQ269" s="53"/>
      <c r="BR269" s="53"/>
      <c r="BS269" s="53"/>
      <c r="BT269" s="54"/>
      <c r="BU269" s="54"/>
      <c r="BV269" s="64"/>
    </row>
    <row r="270" spans="1:74" s="2" customFormat="1" ht="12.75">
      <c r="A270" s="264">
        <v>263</v>
      </c>
      <c r="B270" s="236" t="s">
        <v>72</v>
      </c>
      <c r="C270" s="85">
        <v>139678</v>
      </c>
      <c r="D270" s="85" t="s">
        <v>7</v>
      </c>
      <c r="E270" s="42" t="s">
        <v>155</v>
      </c>
      <c r="F270" s="101" t="s">
        <v>23</v>
      </c>
      <c r="G270" s="188">
        <f t="shared" si="8"/>
        <v>24</v>
      </c>
      <c r="H270" s="55"/>
      <c r="I270" s="25"/>
      <c r="J270" s="25"/>
      <c r="K270" s="13"/>
      <c r="L270" s="13"/>
      <c r="M270" s="13"/>
      <c r="N270" s="24">
        <v>24</v>
      </c>
      <c r="O270" s="13"/>
      <c r="P270" s="25"/>
      <c r="Q270" s="25"/>
      <c r="R270" s="13"/>
      <c r="S270" s="13"/>
      <c r="T270" s="25"/>
      <c r="U270" s="13"/>
      <c r="V270" s="13"/>
      <c r="W270" s="13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79"/>
    </row>
    <row r="271" spans="1:74" s="2" customFormat="1" ht="12.75">
      <c r="A271" s="264">
        <v>264</v>
      </c>
      <c r="B271" s="239" t="s">
        <v>312</v>
      </c>
      <c r="C271" s="53">
        <v>163852</v>
      </c>
      <c r="D271" s="42" t="s">
        <v>183</v>
      </c>
      <c r="E271" s="42" t="s">
        <v>170</v>
      </c>
      <c r="F271" s="64"/>
      <c r="G271" s="188">
        <f t="shared" si="8"/>
        <v>16</v>
      </c>
      <c r="H271" s="55"/>
      <c r="I271" s="25"/>
      <c r="J271" s="25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54"/>
      <c r="AJ271" s="53"/>
      <c r="AK271" s="94"/>
      <c r="AL271" s="53"/>
      <c r="AM271" s="53"/>
      <c r="AN271" s="53"/>
      <c r="AO271" s="53"/>
      <c r="AP271" s="53">
        <v>16</v>
      </c>
      <c r="AQ271" s="53"/>
      <c r="AR271" s="54"/>
      <c r="AS271" s="54"/>
      <c r="AT271" s="24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53">
        <v>0</v>
      </c>
      <c r="BS271" s="62"/>
      <c r="BT271" s="62"/>
      <c r="BU271" s="62"/>
      <c r="BV271" s="79"/>
    </row>
    <row r="272" spans="1:74" s="2" customFormat="1" ht="12.75">
      <c r="A272" s="264">
        <v>265</v>
      </c>
      <c r="B272" s="247" t="s">
        <v>324</v>
      </c>
      <c r="C272" s="42">
        <v>123446</v>
      </c>
      <c r="D272" s="42" t="s">
        <v>7</v>
      </c>
      <c r="E272" s="53"/>
      <c r="F272" s="64"/>
      <c r="G272" s="188">
        <f t="shared" si="8"/>
        <v>10.9</v>
      </c>
      <c r="H272" s="55"/>
      <c r="I272" s="25"/>
      <c r="J272" s="25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24"/>
      <c r="BC272" s="58"/>
      <c r="BD272" s="93">
        <v>10.9</v>
      </c>
      <c r="BE272" s="53"/>
      <c r="BF272" s="53"/>
      <c r="BG272" s="53"/>
      <c r="BH272" s="54"/>
      <c r="BI272" s="54"/>
      <c r="BJ272" s="24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79"/>
    </row>
    <row r="273" spans="1:74" s="2" customFormat="1" ht="12.75">
      <c r="A273" s="264">
        <v>266</v>
      </c>
      <c r="B273" s="249" t="s">
        <v>313</v>
      </c>
      <c r="C273" s="73">
        <v>119350</v>
      </c>
      <c r="D273" s="77" t="s">
        <v>0</v>
      </c>
      <c r="E273" s="73" t="s">
        <v>170</v>
      </c>
      <c r="F273" s="64"/>
      <c r="G273" s="188">
        <f t="shared" si="8"/>
        <v>8</v>
      </c>
      <c r="H273" s="55"/>
      <c r="I273" s="25"/>
      <c r="J273" s="25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25"/>
      <c r="AJ273" s="24"/>
      <c r="AK273" s="58"/>
      <c r="AL273" s="58"/>
      <c r="AM273" s="53"/>
      <c r="AN273" s="53"/>
      <c r="AO273" s="53"/>
      <c r="AP273" s="53"/>
      <c r="AQ273" s="53"/>
      <c r="AR273" s="24">
        <v>8</v>
      </c>
      <c r="AS273" s="54"/>
      <c r="AT273" s="24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79"/>
    </row>
    <row r="274" spans="1:74" s="2" customFormat="1" ht="12.75">
      <c r="A274" s="264">
        <v>267</v>
      </c>
      <c r="B274" s="238" t="s">
        <v>330</v>
      </c>
      <c r="C274" s="90">
        <v>163017</v>
      </c>
      <c r="D274" s="42" t="s">
        <v>182</v>
      </c>
      <c r="E274" s="91" t="s">
        <v>170</v>
      </c>
      <c r="F274" s="64"/>
      <c r="G274" s="188">
        <f t="shared" si="8"/>
        <v>0</v>
      </c>
      <c r="H274" s="55"/>
      <c r="I274" s="25"/>
      <c r="J274" s="25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24">
        <v>0</v>
      </c>
      <c r="BL274" s="25"/>
      <c r="BM274" s="24"/>
      <c r="BN274" s="58"/>
      <c r="BO274" s="53"/>
      <c r="BP274" s="53"/>
      <c r="BQ274" s="53"/>
      <c r="BR274" s="54"/>
      <c r="BS274" s="53"/>
      <c r="BT274" s="54"/>
      <c r="BU274" s="54"/>
      <c r="BV274" s="64"/>
    </row>
    <row r="275" spans="1:74" s="2" customFormat="1" ht="12.75">
      <c r="A275" s="264">
        <v>268</v>
      </c>
      <c r="B275" s="244" t="s">
        <v>328</v>
      </c>
      <c r="C275" s="83">
        <v>112760</v>
      </c>
      <c r="D275" s="82" t="s">
        <v>182</v>
      </c>
      <c r="E275" s="53"/>
      <c r="F275" s="64"/>
      <c r="G275" s="188">
        <f t="shared" si="8"/>
        <v>0</v>
      </c>
      <c r="H275" s="55"/>
      <c r="I275" s="25"/>
      <c r="J275" s="25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24"/>
      <c r="BN275" s="58"/>
      <c r="BO275" s="53"/>
      <c r="BP275" s="53"/>
      <c r="BQ275" s="53"/>
      <c r="BR275" s="53"/>
      <c r="BS275" s="53"/>
      <c r="BT275" s="54"/>
      <c r="BU275" s="54"/>
      <c r="BV275" s="64"/>
    </row>
    <row r="276" spans="1:74" s="2" customFormat="1" ht="12.75">
      <c r="A276" s="264">
        <v>269</v>
      </c>
      <c r="B276" s="238" t="s">
        <v>325</v>
      </c>
      <c r="C276" s="81">
        <v>94360</v>
      </c>
      <c r="D276" s="91" t="s">
        <v>173</v>
      </c>
      <c r="E276" s="91" t="s">
        <v>170</v>
      </c>
      <c r="F276" s="64"/>
      <c r="G276" s="188">
        <f t="shared" si="8"/>
        <v>0</v>
      </c>
      <c r="H276" s="55"/>
      <c r="I276" s="25"/>
      <c r="J276" s="25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25"/>
      <c r="BC276" s="58"/>
      <c r="BD276" s="53"/>
      <c r="BE276" s="53"/>
      <c r="BF276" s="54"/>
      <c r="BG276" s="53"/>
      <c r="BH276" s="54"/>
      <c r="BI276" s="54"/>
      <c r="BJ276" s="24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79"/>
    </row>
    <row r="277" spans="1:74" s="2" customFormat="1" ht="12.75">
      <c r="A277" s="264">
        <v>270</v>
      </c>
      <c r="B277" s="239" t="s">
        <v>316</v>
      </c>
      <c r="C277" s="53">
        <v>82623</v>
      </c>
      <c r="D277" s="53" t="s">
        <v>0</v>
      </c>
      <c r="E277" s="53" t="s">
        <v>170</v>
      </c>
      <c r="F277" s="64"/>
      <c r="G277" s="188">
        <f t="shared" si="8"/>
        <v>0</v>
      </c>
      <c r="H277" s="55"/>
      <c r="I277" s="25"/>
      <c r="J277" s="25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53"/>
      <c r="AV277" s="53"/>
      <c r="AW277" s="53"/>
      <c r="AX277" s="53"/>
      <c r="AY277" s="54"/>
      <c r="AZ277" s="96">
        <v>0</v>
      </c>
      <c r="BA277" s="24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79"/>
    </row>
    <row r="278" spans="1:74" s="2" customFormat="1" ht="13.5" thickBot="1">
      <c r="A278" s="264">
        <v>271</v>
      </c>
      <c r="B278" s="260" t="s">
        <v>317</v>
      </c>
      <c r="C278" s="185">
        <v>80111</v>
      </c>
      <c r="D278" s="185" t="s">
        <v>8</v>
      </c>
      <c r="E278" s="98" t="s">
        <v>170</v>
      </c>
      <c r="F278" s="186"/>
      <c r="G278" s="189">
        <f t="shared" si="8"/>
        <v>0</v>
      </c>
      <c r="H278" s="128"/>
      <c r="I278" s="129"/>
      <c r="J278" s="129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45"/>
      <c r="AV278" s="146"/>
      <c r="AW278" s="59"/>
      <c r="AX278" s="97">
        <v>0</v>
      </c>
      <c r="AY278" s="59"/>
      <c r="AZ278" s="59"/>
      <c r="BA278" s="97"/>
      <c r="BB278" s="131"/>
      <c r="BC278" s="131"/>
      <c r="BD278" s="131"/>
      <c r="BE278" s="131"/>
      <c r="BF278" s="131"/>
      <c r="BG278" s="131"/>
      <c r="BH278" s="131"/>
      <c r="BI278" s="131"/>
      <c r="BJ278" s="131"/>
      <c r="BK278" s="131"/>
      <c r="BL278" s="131"/>
      <c r="BM278" s="131"/>
      <c r="BN278" s="131"/>
      <c r="BO278" s="131"/>
      <c r="BP278" s="131"/>
      <c r="BQ278" s="131"/>
      <c r="BR278" s="131"/>
      <c r="BS278" s="131"/>
      <c r="BT278" s="131"/>
      <c r="BU278" s="131"/>
      <c r="BV278" s="132"/>
    </row>
    <row r="279" spans="1:73" s="2" customFormat="1" ht="12.75">
      <c r="A279" s="6"/>
      <c r="B279" s="7"/>
      <c r="C279" s="1"/>
      <c r="D279" s="1"/>
      <c r="E279" s="1"/>
      <c r="F279" s="7"/>
      <c r="G279" s="8"/>
      <c r="H279" s="8"/>
      <c r="I279" s="8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4"/>
      <c r="X279" s="4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</row>
    <row r="280" spans="1:75" s="2" customFormat="1" ht="12.75">
      <c r="A280" s="7"/>
      <c r="B280" s="6"/>
      <c r="C280" s="7"/>
      <c r="D280" s="1"/>
      <c r="E280" s="1"/>
      <c r="F280" s="1"/>
      <c r="G280" s="7"/>
      <c r="H280" s="8"/>
      <c r="I280" s="8"/>
      <c r="J280" s="8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4"/>
      <c r="Y280" s="4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</sheetData>
  <sheetProtection/>
  <mergeCells count="8">
    <mergeCell ref="AU5:BA5"/>
    <mergeCell ref="BB5:BJ5"/>
    <mergeCell ref="BK5:BV5"/>
    <mergeCell ref="H5:O5"/>
    <mergeCell ref="P5:W5"/>
    <mergeCell ref="D5:G6"/>
    <mergeCell ref="X5:AH5"/>
    <mergeCell ref="AI5:AT5"/>
  </mergeCells>
  <conditionalFormatting sqref="M8:M9 M11">
    <cfRule type="cellIs" priority="43" dxfId="6" operator="equal" stopIfTrue="1">
      <formula>180</formula>
    </cfRule>
  </conditionalFormatting>
  <conditionalFormatting sqref="B230:C234 D192:D193 B192:B193 B124:C124 B65:B66">
    <cfRule type="cellIs" priority="10" dxfId="1" operator="equal" stopIfTrue="1">
      <formula>180</formula>
    </cfRule>
  </conditionalFormatting>
  <conditionalFormatting sqref="B192:E193 B124:D124 C87 B65:D66">
    <cfRule type="cellIs" priority="9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  <headerFooter alignWithMargins="0">
    <oddFooter>&amp;C&amp;1#&amp;"Arial"&amp;8&amp;K000000Internal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65"/>
  <sheetViews>
    <sheetView zoomScalePageLayoutView="0" workbookViewId="0" topLeftCell="A1">
      <selection activeCell="W19" sqref="W19"/>
    </sheetView>
  </sheetViews>
  <sheetFormatPr defaultColWidth="9.140625" defaultRowHeight="12.75"/>
  <cols>
    <col min="1" max="1" width="5.00390625" style="7" customWidth="1"/>
    <col min="2" max="2" width="28.7109375" style="6" customWidth="1"/>
    <col min="3" max="3" width="7.57421875" style="7" customWidth="1"/>
    <col min="4" max="4" width="11.8515625" style="1" customWidth="1"/>
    <col min="5" max="6" width="5.421875" style="1" customWidth="1"/>
    <col min="7" max="7" width="7.28125" style="7" customWidth="1"/>
    <col min="9" max="9" width="5.00390625" style="7" customWidth="1"/>
    <col min="10" max="10" width="28.7109375" style="6" customWidth="1"/>
    <col min="11" max="11" width="9.140625" style="7" customWidth="1"/>
    <col min="12" max="12" width="11.8515625" style="1" customWidth="1"/>
    <col min="13" max="14" width="5.421875" style="1" customWidth="1"/>
    <col min="15" max="15" width="7.28125" style="7" customWidth="1"/>
  </cols>
  <sheetData>
    <row r="2" spans="1:14" ht="15.75">
      <c r="A2" s="194" t="s">
        <v>332</v>
      </c>
      <c r="B2" s="11"/>
      <c r="C2" s="10"/>
      <c r="D2" s="3"/>
      <c r="E2" s="3"/>
      <c r="F2" s="3"/>
      <c r="I2" s="194" t="s">
        <v>332</v>
      </c>
      <c r="J2" s="11"/>
      <c r="K2" s="10"/>
      <c r="L2" s="3"/>
      <c r="M2" s="3"/>
      <c r="N2" s="3"/>
    </row>
    <row r="3" spans="1:15" ht="15.75">
      <c r="A3" s="21"/>
      <c r="B3" s="210" t="s">
        <v>333</v>
      </c>
      <c r="C3" s="18"/>
      <c r="D3" s="18"/>
      <c r="E3" s="18"/>
      <c r="F3" s="18"/>
      <c r="G3" s="18"/>
      <c r="I3" s="21"/>
      <c r="J3" s="210" t="s">
        <v>338</v>
      </c>
      <c r="K3" s="18"/>
      <c r="L3" s="18"/>
      <c r="M3" s="18"/>
      <c r="N3" s="18"/>
      <c r="O3" s="18"/>
    </row>
    <row r="4" ht="13.5" thickBot="1"/>
    <row r="5" spans="1:15" ht="12.75">
      <c r="A5" s="23"/>
      <c r="B5" s="12" t="s">
        <v>11</v>
      </c>
      <c r="C5" s="16"/>
      <c r="D5" s="284"/>
      <c r="E5" s="284"/>
      <c r="F5" s="284"/>
      <c r="G5" s="285"/>
      <c r="I5" s="23"/>
      <c r="J5" s="12" t="s">
        <v>11</v>
      </c>
      <c r="K5" s="16"/>
      <c r="L5" s="284"/>
      <c r="M5" s="284"/>
      <c r="N5" s="284"/>
      <c r="O5" s="285"/>
    </row>
    <row r="6" spans="1:15" ht="15" thickBot="1">
      <c r="A6" s="38"/>
      <c r="B6" s="193" t="s">
        <v>156</v>
      </c>
      <c r="C6" s="39"/>
      <c r="D6" s="286"/>
      <c r="E6" s="286"/>
      <c r="F6" s="286"/>
      <c r="G6" s="287"/>
      <c r="I6" s="38"/>
      <c r="J6" s="193" t="s">
        <v>156</v>
      </c>
      <c r="K6" s="39"/>
      <c r="L6" s="286"/>
      <c r="M6" s="286"/>
      <c r="N6" s="286"/>
      <c r="O6" s="287"/>
    </row>
    <row r="7" spans="1:15" ht="13.5" thickBot="1">
      <c r="A7" s="40" t="s">
        <v>6</v>
      </c>
      <c r="B7" s="190" t="s">
        <v>1</v>
      </c>
      <c r="C7" s="190" t="s">
        <v>9</v>
      </c>
      <c r="D7" s="191" t="s">
        <v>2</v>
      </c>
      <c r="E7" s="191" t="s">
        <v>153</v>
      </c>
      <c r="F7" s="191" t="s">
        <v>74</v>
      </c>
      <c r="G7" s="273" t="s">
        <v>5</v>
      </c>
      <c r="I7" s="40" t="s">
        <v>6</v>
      </c>
      <c r="J7" s="190" t="s">
        <v>1</v>
      </c>
      <c r="K7" s="190" t="s">
        <v>9</v>
      </c>
      <c r="L7" s="191" t="s">
        <v>2</v>
      </c>
      <c r="M7" s="191" t="s">
        <v>153</v>
      </c>
      <c r="N7" s="191" t="s">
        <v>74</v>
      </c>
      <c r="O7" s="192" t="s">
        <v>5</v>
      </c>
    </row>
    <row r="8" spans="1:15" ht="15.75">
      <c r="A8" s="204">
        <v>1</v>
      </c>
      <c r="B8" s="205" t="s">
        <v>79</v>
      </c>
      <c r="C8" s="206">
        <v>119517</v>
      </c>
      <c r="D8" s="206" t="s">
        <v>8</v>
      </c>
      <c r="E8" s="207" t="s">
        <v>170</v>
      </c>
      <c r="F8" s="268" t="s">
        <v>30</v>
      </c>
      <c r="G8" s="209">
        <v>928</v>
      </c>
      <c r="I8" s="229">
        <v>1</v>
      </c>
      <c r="J8" s="221" t="s">
        <v>79</v>
      </c>
      <c r="K8" s="222">
        <v>119517</v>
      </c>
      <c r="L8" s="222" t="s">
        <v>8</v>
      </c>
      <c r="M8" s="223" t="s">
        <v>170</v>
      </c>
      <c r="N8" s="224" t="s">
        <v>30</v>
      </c>
      <c r="O8" s="225">
        <v>928</v>
      </c>
    </row>
    <row r="9" spans="1:15" ht="15.75">
      <c r="A9" s="198">
        <v>2</v>
      </c>
      <c r="B9" s="227" t="s">
        <v>187</v>
      </c>
      <c r="C9" s="200">
        <v>24587</v>
      </c>
      <c r="D9" s="200" t="s">
        <v>8</v>
      </c>
      <c r="E9" s="201" t="s">
        <v>170</v>
      </c>
      <c r="F9" s="269" t="s">
        <v>23</v>
      </c>
      <c r="G9" s="203">
        <v>917</v>
      </c>
      <c r="I9" s="230">
        <v>2</v>
      </c>
      <c r="J9" s="216" t="s">
        <v>165</v>
      </c>
      <c r="K9" s="217">
        <v>30515</v>
      </c>
      <c r="L9" s="217" t="s">
        <v>0</v>
      </c>
      <c r="M9" s="218" t="s">
        <v>170</v>
      </c>
      <c r="N9" s="219" t="s">
        <v>30</v>
      </c>
      <c r="O9" s="220">
        <v>728</v>
      </c>
    </row>
    <row r="10" spans="1:15" ht="15.75">
      <c r="A10" s="198">
        <v>3</v>
      </c>
      <c r="B10" s="199" t="s">
        <v>81</v>
      </c>
      <c r="C10" s="200">
        <v>121272</v>
      </c>
      <c r="D10" s="200" t="s">
        <v>82</v>
      </c>
      <c r="E10" s="201" t="s">
        <v>170</v>
      </c>
      <c r="F10" s="269" t="s">
        <v>23</v>
      </c>
      <c r="G10" s="203">
        <v>886</v>
      </c>
      <c r="I10" s="230">
        <v>3</v>
      </c>
      <c r="J10" s="216" t="s">
        <v>97</v>
      </c>
      <c r="K10" s="217">
        <v>163243</v>
      </c>
      <c r="L10" s="217" t="s">
        <v>7</v>
      </c>
      <c r="M10" s="218" t="s">
        <v>170</v>
      </c>
      <c r="N10" s="219" t="s">
        <v>30</v>
      </c>
      <c r="O10" s="220">
        <v>652</v>
      </c>
    </row>
    <row r="11" spans="1:15" ht="12.75">
      <c r="A11" s="169">
        <v>4</v>
      </c>
      <c r="B11" s="100" t="s">
        <v>88</v>
      </c>
      <c r="C11" s="85">
        <v>62076</v>
      </c>
      <c r="D11" s="85" t="s">
        <v>4</v>
      </c>
      <c r="E11" s="42" t="s">
        <v>170</v>
      </c>
      <c r="F11" s="270" t="s">
        <v>23</v>
      </c>
      <c r="G11" s="265">
        <v>845</v>
      </c>
      <c r="I11" s="231">
        <v>4</v>
      </c>
      <c r="J11" s="100" t="s">
        <v>159</v>
      </c>
      <c r="K11" s="85">
        <v>79122</v>
      </c>
      <c r="L11" s="85" t="s">
        <v>10</v>
      </c>
      <c r="M11" s="42" t="s">
        <v>170</v>
      </c>
      <c r="N11" s="101" t="s">
        <v>30</v>
      </c>
      <c r="O11" s="188">
        <v>589</v>
      </c>
    </row>
    <row r="12" spans="1:15" ht="12.75">
      <c r="A12" s="169">
        <v>5</v>
      </c>
      <c r="B12" s="100" t="s">
        <v>96</v>
      </c>
      <c r="C12" s="85">
        <v>16078</v>
      </c>
      <c r="D12" s="85" t="s">
        <v>7</v>
      </c>
      <c r="E12" s="42" t="s">
        <v>170</v>
      </c>
      <c r="F12" s="270" t="s">
        <v>23</v>
      </c>
      <c r="G12" s="188">
        <v>841</v>
      </c>
      <c r="I12" s="231">
        <v>5</v>
      </c>
      <c r="J12" s="100" t="s">
        <v>109</v>
      </c>
      <c r="K12" s="85">
        <v>68469</v>
      </c>
      <c r="L12" s="85" t="s">
        <v>25</v>
      </c>
      <c r="M12" s="42" t="s">
        <v>170</v>
      </c>
      <c r="N12" s="101" t="s">
        <v>30</v>
      </c>
      <c r="O12" s="188">
        <v>576</v>
      </c>
    </row>
    <row r="13" spans="1:15" ht="12.75">
      <c r="A13" s="169">
        <v>6</v>
      </c>
      <c r="B13" s="100" t="s">
        <v>75</v>
      </c>
      <c r="C13" s="85">
        <v>70786</v>
      </c>
      <c r="D13" s="85" t="s">
        <v>8</v>
      </c>
      <c r="E13" s="42" t="s">
        <v>170</v>
      </c>
      <c r="F13" s="270" t="s">
        <v>23</v>
      </c>
      <c r="G13" s="188">
        <v>820</v>
      </c>
      <c r="I13" s="231">
        <v>6</v>
      </c>
      <c r="J13" s="100" t="s">
        <v>131</v>
      </c>
      <c r="K13" s="85">
        <v>83047</v>
      </c>
      <c r="L13" s="85" t="s">
        <v>4</v>
      </c>
      <c r="M13" s="42" t="s">
        <v>170</v>
      </c>
      <c r="N13" s="101" t="s">
        <v>30</v>
      </c>
      <c r="O13" s="188">
        <v>473</v>
      </c>
    </row>
    <row r="14" spans="1:15" ht="12.75">
      <c r="A14" s="169">
        <v>7</v>
      </c>
      <c r="B14" s="100" t="s">
        <v>113</v>
      </c>
      <c r="C14" s="85">
        <v>54112</v>
      </c>
      <c r="D14" s="85" t="s">
        <v>3</v>
      </c>
      <c r="E14" s="42" t="s">
        <v>170</v>
      </c>
      <c r="F14" s="270" t="s">
        <v>23</v>
      </c>
      <c r="G14" s="188">
        <v>775</v>
      </c>
      <c r="I14" s="231">
        <v>7</v>
      </c>
      <c r="J14" s="100" t="s">
        <v>91</v>
      </c>
      <c r="K14" s="85">
        <v>62098</v>
      </c>
      <c r="L14" s="85" t="s">
        <v>4</v>
      </c>
      <c r="M14" s="42" t="s">
        <v>170</v>
      </c>
      <c r="N14" s="101" t="s">
        <v>30</v>
      </c>
      <c r="O14" s="188">
        <v>368</v>
      </c>
    </row>
    <row r="15" spans="1:15" ht="12.75">
      <c r="A15" s="169">
        <v>8</v>
      </c>
      <c r="B15" s="100" t="s">
        <v>130</v>
      </c>
      <c r="C15" s="85">
        <v>16180</v>
      </c>
      <c r="D15" s="85" t="s">
        <v>7</v>
      </c>
      <c r="E15" s="42" t="s">
        <v>170</v>
      </c>
      <c r="F15" s="270" t="s">
        <v>23</v>
      </c>
      <c r="G15" s="188">
        <v>773</v>
      </c>
      <c r="I15" s="231">
        <v>8</v>
      </c>
      <c r="J15" s="100" t="s">
        <v>100</v>
      </c>
      <c r="K15" s="85">
        <v>163496</v>
      </c>
      <c r="L15" s="85" t="s">
        <v>10</v>
      </c>
      <c r="M15" s="42" t="s">
        <v>170</v>
      </c>
      <c r="N15" s="101" t="s">
        <v>30</v>
      </c>
      <c r="O15" s="188">
        <v>336</v>
      </c>
    </row>
    <row r="16" spans="1:15" ht="12.75">
      <c r="A16" s="169">
        <v>9</v>
      </c>
      <c r="B16" s="100" t="s">
        <v>167</v>
      </c>
      <c r="C16" s="85">
        <v>24594</v>
      </c>
      <c r="D16" s="85" t="s">
        <v>8</v>
      </c>
      <c r="E16" s="42" t="s">
        <v>170</v>
      </c>
      <c r="F16" s="270" t="s">
        <v>23</v>
      </c>
      <c r="G16" s="188">
        <v>763</v>
      </c>
      <c r="I16" s="231">
        <v>9</v>
      </c>
      <c r="J16" s="100" t="s">
        <v>117</v>
      </c>
      <c r="K16" s="85">
        <v>53698</v>
      </c>
      <c r="L16" s="85" t="s">
        <v>3</v>
      </c>
      <c r="M16" s="42" t="s">
        <v>170</v>
      </c>
      <c r="N16" s="101" t="s">
        <v>30</v>
      </c>
      <c r="O16" s="188">
        <v>308</v>
      </c>
    </row>
    <row r="17" spans="1:15" ht="12.75">
      <c r="A17" s="169">
        <v>10</v>
      </c>
      <c r="B17" s="134" t="s">
        <v>184</v>
      </c>
      <c r="C17" s="87">
        <v>113109</v>
      </c>
      <c r="D17" s="87" t="s">
        <v>185</v>
      </c>
      <c r="E17" s="53" t="s">
        <v>170</v>
      </c>
      <c r="F17" s="271" t="s">
        <v>23</v>
      </c>
      <c r="G17" s="188">
        <v>752</v>
      </c>
      <c r="I17" s="231">
        <v>10</v>
      </c>
      <c r="J17" s="100" t="s">
        <v>83</v>
      </c>
      <c r="K17" s="85">
        <v>139402</v>
      </c>
      <c r="L17" s="85" t="s">
        <v>3</v>
      </c>
      <c r="M17" s="42" t="s">
        <v>170</v>
      </c>
      <c r="N17" s="101" t="s">
        <v>30</v>
      </c>
      <c r="O17" s="188">
        <v>298</v>
      </c>
    </row>
    <row r="18" spans="1:15" ht="12.75">
      <c r="A18" s="169">
        <v>11</v>
      </c>
      <c r="B18" s="100" t="s">
        <v>78</v>
      </c>
      <c r="C18" s="85">
        <v>24592</v>
      </c>
      <c r="D18" s="85" t="s">
        <v>8</v>
      </c>
      <c r="E18" s="42" t="s">
        <v>170</v>
      </c>
      <c r="F18" s="270" t="s">
        <v>23</v>
      </c>
      <c r="G18" s="188">
        <v>746</v>
      </c>
      <c r="I18" s="231">
        <v>11</v>
      </c>
      <c r="J18" s="103" t="s">
        <v>249</v>
      </c>
      <c r="K18" s="83">
        <v>76130</v>
      </c>
      <c r="L18" s="82" t="s">
        <v>182</v>
      </c>
      <c r="M18" s="42" t="s">
        <v>170</v>
      </c>
      <c r="N18" s="51" t="s">
        <v>30</v>
      </c>
      <c r="O18" s="188">
        <v>227</v>
      </c>
    </row>
    <row r="19" spans="1:15" ht="13.5" customHeight="1">
      <c r="A19" s="169">
        <v>12</v>
      </c>
      <c r="B19" s="100" t="s">
        <v>128</v>
      </c>
      <c r="C19" s="85">
        <v>16229</v>
      </c>
      <c r="D19" s="85" t="s">
        <v>7</v>
      </c>
      <c r="E19" s="42" t="s">
        <v>170</v>
      </c>
      <c r="F19" s="270" t="s">
        <v>23</v>
      </c>
      <c r="G19" s="188">
        <v>735</v>
      </c>
      <c r="I19" s="231">
        <v>12</v>
      </c>
      <c r="J19" s="102" t="s">
        <v>275</v>
      </c>
      <c r="K19" s="81">
        <v>68239</v>
      </c>
      <c r="L19" s="42" t="s">
        <v>182</v>
      </c>
      <c r="M19" s="91" t="s">
        <v>170</v>
      </c>
      <c r="N19" s="51" t="s">
        <v>30</v>
      </c>
      <c r="O19" s="188">
        <v>227</v>
      </c>
    </row>
    <row r="20" spans="1:15" ht="14.25" customHeight="1">
      <c r="A20" s="169">
        <v>13</v>
      </c>
      <c r="B20" s="100" t="s">
        <v>114</v>
      </c>
      <c r="C20" s="85">
        <v>30505</v>
      </c>
      <c r="D20" s="85" t="s">
        <v>0</v>
      </c>
      <c r="E20" s="42" t="s">
        <v>170</v>
      </c>
      <c r="F20" s="270" t="s">
        <v>23</v>
      </c>
      <c r="G20" s="188">
        <v>729</v>
      </c>
      <c r="I20" s="231">
        <v>13</v>
      </c>
      <c r="J20" s="100" t="s">
        <v>111</v>
      </c>
      <c r="K20" s="85">
        <v>118374</v>
      </c>
      <c r="L20" s="85" t="s">
        <v>21</v>
      </c>
      <c r="M20" s="42" t="s">
        <v>170</v>
      </c>
      <c r="N20" s="101" t="s">
        <v>30</v>
      </c>
      <c r="O20" s="188">
        <v>206</v>
      </c>
    </row>
    <row r="21" spans="1:15" ht="14.25" customHeight="1">
      <c r="A21" s="169">
        <v>14</v>
      </c>
      <c r="B21" s="100" t="s">
        <v>165</v>
      </c>
      <c r="C21" s="85">
        <v>30515</v>
      </c>
      <c r="D21" s="85" t="s">
        <v>0</v>
      </c>
      <c r="E21" s="42" t="s">
        <v>170</v>
      </c>
      <c r="F21" s="270" t="s">
        <v>30</v>
      </c>
      <c r="G21" s="188">
        <v>728</v>
      </c>
      <c r="I21" s="231">
        <v>14</v>
      </c>
      <c r="J21" s="100" t="s">
        <v>140</v>
      </c>
      <c r="K21" s="85">
        <v>53696</v>
      </c>
      <c r="L21" s="85" t="s">
        <v>3</v>
      </c>
      <c r="M21" s="42" t="s">
        <v>170</v>
      </c>
      <c r="N21" s="101" t="s">
        <v>30</v>
      </c>
      <c r="O21" s="188">
        <v>177</v>
      </c>
    </row>
    <row r="22" spans="1:15" ht="12" customHeight="1">
      <c r="A22" s="169">
        <v>15</v>
      </c>
      <c r="B22" s="100" t="s">
        <v>89</v>
      </c>
      <c r="C22" s="85">
        <v>20747</v>
      </c>
      <c r="D22" s="85" t="s">
        <v>90</v>
      </c>
      <c r="E22" s="42" t="s">
        <v>170</v>
      </c>
      <c r="F22" s="270" t="s">
        <v>23</v>
      </c>
      <c r="G22" s="188">
        <v>725</v>
      </c>
      <c r="I22" s="231">
        <v>15</v>
      </c>
      <c r="J22" s="136" t="s">
        <v>307</v>
      </c>
      <c r="K22" s="53">
        <v>163851</v>
      </c>
      <c r="L22" s="42" t="s">
        <v>183</v>
      </c>
      <c r="M22" s="42" t="s">
        <v>170</v>
      </c>
      <c r="N22" s="51" t="s">
        <v>30</v>
      </c>
      <c r="O22" s="188">
        <v>168</v>
      </c>
    </row>
    <row r="23" spans="1:15" ht="12.75">
      <c r="A23" s="169">
        <v>16</v>
      </c>
      <c r="B23" s="102" t="s">
        <v>274</v>
      </c>
      <c r="C23" s="81">
        <v>68218</v>
      </c>
      <c r="D23" s="42" t="s">
        <v>182</v>
      </c>
      <c r="E23" s="42" t="s">
        <v>170</v>
      </c>
      <c r="F23" s="271" t="s">
        <v>23</v>
      </c>
      <c r="G23" s="188">
        <v>696</v>
      </c>
      <c r="I23" s="231">
        <v>16</v>
      </c>
      <c r="J23" s="100" t="s">
        <v>127</v>
      </c>
      <c r="K23" s="85">
        <v>91684</v>
      </c>
      <c r="L23" s="85" t="s">
        <v>21</v>
      </c>
      <c r="M23" s="42" t="s">
        <v>170</v>
      </c>
      <c r="N23" s="101" t="s">
        <v>30</v>
      </c>
      <c r="O23" s="188">
        <v>149</v>
      </c>
    </row>
    <row r="24" spans="1:15" ht="12.75">
      <c r="A24" s="169">
        <v>17</v>
      </c>
      <c r="B24" s="100" t="s">
        <v>168</v>
      </c>
      <c r="C24" s="85">
        <v>24542</v>
      </c>
      <c r="D24" s="85" t="s">
        <v>8</v>
      </c>
      <c r="E24" s="42" t="s">
        <v>170</v>
      </c>
      <c r="F24" s="270" t="s">
        <v>23</v>
      </c>
      <c r="G24" s="188">
        <v>692</v>
      </c>
      <c r="I24" s="231">
        <v>17</v>
      </c>
      <c r="J24" s="136" t="s">
        <v>295</v>
      </c>
      <c r="K24" s="53">
        <v>100846</v>
      </c>
      <c r="L24" s="42" t="s">
        <v>183</v>
      </c>
      <c r="M24" s="42" t="s">
        <v>170</v>
      </c>
      <c r="N24" s="51" t="s">
        <v>30</v>
      </c>
      <c r="O24" s="188">
        <v>128</v>
      </c>
    </row>
    <row r="25" spans="1:15" ht="12.75">
      <c r="A25" s="169">
        <v>18</v>
      </c>
      <c r="B25" s="100" t="s">
        <v>151</v>
      </c>
      <c r="C25" s="85">
        <v>24603</v>
      </c>
      <c r="D25" s="85" t="s">
        <v>8</v>
      </c>
      <c r="E25" s="42" t="s">
        <v>170</v>
      </c>
      <c r="F25" s="270" t="s">
        <v>23</v>
      </c>
      <c r="G25" s="188">
        <v>691</v>
      </c>
      <c r="I25" s="231">
        <v>18</v>
      </c>
      <c r="J25" s="100" t="s">
        <v>105</v>
      </c>
      <c r="K25" s="85">
        <v>134088</v>
      </c>
      <c r="L25" s="85" t="s">
        <v>21</v>
      </c>
      <c r="M25" s="42" t="s">
        <v>170</v>
      </c>
      <c r="N25" s="101" t="s">
        <v>30</v>
      </c>
      <c r="O25" s="188">
        <v>125</v>
      </c>
    </row>
    <row r="26" spans="1:15" ht="12.75">
      <c r="A26" s="169">
        <v>19</v>
      </c>
      <c r="B26" s="136" t="s">
        <v>197</v>
      </c>
      <c r="C26" s="53">
        <v>123834</v>
      </c>
      <c r="D26" s="53" t="s">
        <v>185</v>
      </c>
      <c r="E26" s="53" t="s">
        <v>170</v>
      </c>
      <c r="F26" s="271" t="s">
        <v>23</v>
      </c>
      <c r="G26" s="188">
        <v>691</v>
      </c>
      <c r="I26" s="231">
        <v>19</v>
      </c>
      <c r="J26" s="135" t="s">
        <v>294</v>
      </c>
      <c r="K26" s="76">
        <v>53969</v>
      </c>
      <c r="L26" s="42" t="s">
        <v>3</v>
      </c>
      <c r="M26" s="42" t="s">
        <v>170</v>
      </c>
      <c r="N26" s="51" t="s">
        <v>30</v>
      </c>
      <c r="O26" s="188">
        <v>118</v>
      </c>
    </row>
    <row r="27" spans="1:15" ht="12.75">
      <c r="A27" s="169">
        <v>20</v>
      </c>
      <c r="B27" s="100" t="s">
        <v>85</v>
      </c>
      <c r="C27" s="85">
        <v>16079</v>
      </c>
      <c r="D27" s="85" t="s">
        <v>7</v>
      </c>
      <c r="E27" s="42" t="s">
        <v>170</v>
      </c>
      <c r="F27" s="270" t="s">
        <v>23</v>
      </c>
      <c r="G27" s="188">
        <v>689</v>
      </c>
      <c r="I27" s="231">
        <v>20</v>
      </c>
      <c r="J27" s="100" t="s">
        <v>121</v>
      </c>
      <c r="K27" s="85">
        <v>114512</v>
      </c>
      <c r="L27" s="85" t="s">
        <v>4</v>
      </c>
      <c r="M27" s="42" t="s">
        <v>170</v>
      </c>
      <c r="N27" s="101" t="s">
        <v>30</v>
      </c>
      <c r="O27" s="188">
        <v>97</v>
      </c>
    </row>
    <row r="28" spans="1:15" ht="12.75">
      <c r="A28" s="169">
        <v>21</v>
      </c>
      <c r="B28" s="136" t="s">
        <v>190</v>
      </c>
      <c r="C28" s="53">
        <v>85522</v>
      </c>
      <c r="D28" s="53" t="s">
        <v>185</v>
      </c>
      <c r="E28" s="53" t="s">
        <v>170</v>
      </c>
      <c r="F28" s="271" t="s">
        <v>23</v>
      </c>
      <c r="G28" s="188">
        <v>676</v>
      </c>
      <c r="I28" s="231">
        <v>21</v>
      </c>
      <c r="J28" s="181" t="s">
        <v>288</v>
      </c>
      <c r="K28" s="140">
        <v>140108</v>
      </c>
      <c r="L28" s="141" t="s">
        <v>7</v>
      </c>
      <c r="M28" s="42" t="s">
        <v>170</v>
      </c>
      <c r="N28" s="51" t="s">
        <v>30</v>
      </c>
      <c r="O28" s="188">
        <v>75</v>
      </c>
    </row>
    <row r="29" spans="1:15" ht="12.75">
      <c r="A29" s="169">
        <v>22</v>
      </c>
      <c r="B29" s="100" t="s">
        <v>162</v>
      </c>
      <c r="C29" s="85">
        <v>62097</v>
      </c>
      <c r="D29" s="85" t="s">
        <v>4</v>
      </c>
      <c r="E29" s="42" t="s">
        <v>170</v>
      </c>
      <c r="F29" s="270" t="s">
        <v>23</v>
      </c>
      <c r="G29" s="188">
        <v>676</v>
      </c>
      <c r="I29" s="231">
        <v>22</v>
      </c>
      <c r="J29" s="107" t="s">
        <v>293</v>
      </c>
      <c r="K29" s="89">
        <v>163355</v>
      </c>
      <c r="L29" s="89" t="s">
        <v>95</v>
      </c>
      <c r="M29" s="24" t="s">
        <v>170</v>
      </c>
      <c r="N29" s="51" t="s">
        <v>30</v>
      </c>
      <c r="O29" s="188">
        <v>71</v>
      </c>
    </row>
    <row r="30" spans="1:15" ht="12.75">
      <c r="A30" s="169">
        <v>23</v>
      </c>
      <c r="B30" s="136" t="s">
        <v>279</v>
      </c>
      <c r="C30" s="85">
        <v>16042</v>
      </c>
      <c r="D30" s="85" t="s">
        <v>7</v>
      </c>
      <c r="E30" s="42" t="s">
        <v>170</v>
      </c>
      <c r="F30" s="270" t="s">
        <v>23</v>
      </c>
      <c r="G30" s="188">
        <v>667</v>
      </c>
      <c r="I30" s="231">
        <v>23</v>
      </c>
      <c r="J30" s="100" t="s">
        <v>142</v>
      </c>
      <c r="K30" s="85">
        <v>28876</v>
      </c>
      <c r="L30" s="85" t="s">
        <v>21</v>
      </c>
      <c r="M30" s="42" t="s">
        <v>170</v>
      </c>
      <c r="N30" s="101" t="s">
        <v>30</v>
      </c>
      <c r="O30" s="188">
        <v>70</v>
      </c>
    </row>
    <row r="31" spans="1:15" ht="12.75">
      <c r="A31" s="169">
        <v>24</v>
      </c>
      <c r="B31" s="136" t="s">
        <v>188</v>
      </c>
      <c r="C31" s="53">
        <v>85487</v>
      </c>
      <c r="D31" s="53" t="s">
        <v>185</v>
      </c>
      <c r="E31" s="53" t="s">
        <v>170</v>
      </c>
      <c r="F31" s="271" t="s">
        <v>23</v>
      </c>
      <c r="G31" s="188">
        <v>661</v>
      </c>
      <c r="I31" s="231">
        <v>24</v>
      </c>
      <c r="J31" s="136" t="s">
        <v>264</v>
      </c>
      <c r="K31" s="53">
        <v>85235</v>
      </c>
      <c r="L31" s="53" t="s">
        <v>183</v>
      </c>
      <c r="M31" s="53" t="s">
        <v>170</v>
      </c>
      <c r="N31" s="51" t="s">
        <v>30</v>
      </c>
      <c r="O31" s="188">
        <v>69</v>
      </c>
    </row>
    <row r="32" spans="1:15" ht="12.75">
      <c r="A32" s="169">
        <v>25</v>
      </c>
      <c r="B32" s="100" t="s">
        <v>112</v>
      </c>
      <c r="C32" s="85">
        <v>16105</v>
      </c>
      <c r="D32" s="85" t="s">
        <v>7</v>
      </c>
      <c r="E32" s="42" t="s">
        <v>170</v>
      </c>
      <c r="F32" s="270" t="s">
        <v>23</v>
      </c>
      <c r="G32" s="188">
        <v>654</v>
      </c>
      <c r="I32" s="231">
        <v>25</v>
      </c>
      <c r="J32" s="103" t="s">
        <v>305</v>
      </c>
      <c r="K32" s="83">
        <v>16573</v>
      </c>
      <c r="L32" s="83" t="s">
        <v>182</v>
      </c>
      <c r="M32" s="42" t="s">
        <v>170</v>
      </c>
      <c r="N32" s="51" t="s">
        <v>30</v>
      </c>
      <c r="O32" s="188">
        <v>68</v>
      </c>
    </row>
    <row r="33" spans="1:15" ht="12.75">
      <c r="A33" s="169">
        <v>26</v>
      </c>
      <c r="B33" s="100" t="s">
        <v>97</v>
      </c>
      <c r="C33" s="85">
        <v>163243</v>
      </c>
      <c r="D33" s="85" t="s">
        <v>7</v>
      </c>
      <c r="E33" s="42" t="s">
        <v>170</v>
      </c>
      <c r="F33" s="270" t="s">
        <v>30</v>
      </c>
      <c r="G33" s="188">
        <v>652</v>
      </c>
      <c r="I33" s="231">
        <v>26</v>
      </c>
      <c r="J33" s="107" t="s">
        <v>301</v>
      </c>
      <c r="K33" s="89">
        <v>163354</v>
      </c>
      <c r="L33" s="89" t="s">
        <v>95</v>
      </c>
      <c r="M33" s="24" t="s">
        <v>170</v>
      </c>
      <c r="N33" s="51" t="s">
        <v>30</v>
      </c>
      <c r="O33" s="188">
        <v>56</v>
      </c>
    </row>
    <row r="34" spans="1:15" ht="13.5" thickBot="1">
      <c r="A34" s="169">
        <v>27</v>
      </c>
      <c r="B34" s="102" t="s">
        <v>236</v>
      </c>
      <c r="C34" s="81">
        <v>135793</v>
      </c>
      <c r="D34" s="53" t="s">
        <v>182</v>
      </c>
      <c r="E34" s="91" t="s">
        <v>170</v>
      </c>
      <c r="F34" s="271" t="s">
        <v>23</v>
      </c>
      <c r="G34" s="188">
        <v>641</v>
      </c>
      <c r="I34" s="232">
        <v>27</v>
      </c>
      <c r="J34" s="67" t="s">
        <v>309</v>
      </c>
      <c r="K34" s="24">
        <v>140426</v>
      </c>
      <c r="L34" s="24" t="s">
        <v>95</v>
      </c>
      <c r="M34" s="24" t="s">
        <v>170</v>
      </c>
      <c r="N34" s="51" t="s">
        <v>30</v>
      </c>
      <c r="O34" s="188">
        <v>45</v>
      </c>
    </row>
    <row r="35" spans="1:9" ht="12.75">
      <c r="A35" s="169">
        <v>28</v>
      </c>
      <c r="B35" s="100" t="s">
        <v>77</v>
      </c>
      <c r="C35" s="85">
        <v>80485</v>
      </c>
      <c r="D35" s="85" t="s">
        <v>3</v>
      </c>
      <c r="E35" s="42" t="s">
        <v>170</v>
      </c>
      <c r="F35" s="270" t="s">
        <v>23</v>
      </c>
      <c r="G35" s="188">
        <v>640</v>
      </c>
      <c r="I35" s="228"/>
    </row>
    <row r="36" spans="1:15" ht="12.75">
      <c r="A36" s="169">
        <v>29</v>
      </c>
      <c r="B36" s="100" t="s">
        <v>125</v>
      </c>
      <c r="C36" s="85">
        <v>69098</v>
      </c>
      <c r="D36" s="85" t="s">
        <v>0</v>
      </c>
      <c r="E36" s="42" t="s">
        <v>170</v>
      </c>
      <c r="F36" s="270" t="s">
        <v>23</v>
      </c>
      <c r="G36" s="188">
        <v>638</v>
      </c>
      <c r="I36"/>
      <c r="J36"/>
      <c r="K36"/>
      <c r="L36"/>
      <c r="M36"/>
      <c r="N36"/>
      <c r="O36"/>
    </row>
    <row r="37" spans="1:9" ht="12.75">
      <c r="A37" s="169">
        <v>30</v>
      </c>
      <c r="B37" s="100" t="s">
        <v>166</v>
      </c>
      <c r="C37" s="85">
        <v>27177</v>
      </c>
      <c r="D37" s="85" t="s">
        <v>118</v>
      </c>
      <c r="E37" s="42" t="s">
        <v>170</v>
      </c>
      <c r="F37" s="270" t="s">
        <v>23</v>
      </c>
      <c r="G37" s="188">
        <v>635</v>
      </c>
      <c r="I37"/>
    </row>
    <row r="38" spans="1:15" ht="12.75">
      <c r="A38" s="169">
        <v>31</v>
      </c>
      <c r="B38" s="100" t="s">
        <v>122</v>
      </c>
      <c r="C38" s="85">
        <v>27155</v>
      </c>
      <c r="D38" s="85" t="s">
        <v>118</v>
      </c>
      <c r="E38" s="42" t="s">
        <v>170</v>
      </c>
      <c r="F38" s="270" t="s">
        <v>23</v>
      </c>
      <c r="G38" s="188">
        <v>633</v>
      </c>
      <c r="I38"/>
      <c r="J38"/>
      <c r="K38"/>
      <c r="L38"/>
      <c r="M38"/>
      <c r="N38"/>
      <c r="O38"/>
    </row>
    <row r="39" spans="1:15" ht="12.75">
      <c r="A39" s="169">
        <v>32</v>
      </c>
      <c r="B39" s="100" t="s">
        <v>87</v>
      </c>
      <c r="C39" s="85">
        <v>31096</v>
      </c>
      <c r="D39" s="85" t="s">
        <v>0</v>
      </c>
      <c r="E39" s="42" t="s">
        <v>170</v>
      </c>
      <c r="F39" s="270" t="s">
        <v>23</v>
      </c>
      <c r="G39" s="188">
        <v>596</v>
      </c>
      <c r="I39"/>
      <c r="J39"/>
      <c r="K39"/>
      <c r="L39"/>
      <c r="M39"/>
      <c r="N39"/>
      <c r="O39"/>
    </row>
    <row r="40" spans="1:15" ht="12.75">
      <c r="A40" s="169">
        <v>33</v>
      </c>
      <c r="B40" s="100" t="s">
        <v>159</v>
      </c>
      <c r="C40" s="85">
        <v>79122</v>
      </c>
      <c r="D40" s="85" t="s">
        <v>10</v>
      </c>
      <c r="E40" s="42" t="s">
        <v>170</v>
      </c>
      <c r="F40" s="270" t="s">
        <v>30</v>
      </c>
      <c r="G40" s="188">
        <v>589</v>
      </c>
      <c r="I40"/>
      <c r="J40"/>
      <c r="K40"/>
      <c r="L40"/>
      <c r="M40"/>
      <c r="N40"/>
      <c r="O40"/>
    </row>
    <row r="41" spans="1:15" ht="12.75">
      <c r="A41" s="169">
        <v>34</v>
      </c>
      <c r="B41" s="100" t="s">
        <v>164</v>
      </c>
      <c r="C41" s="85">
        <v>61253</v>
      </c>
      <c r="D41" s="85" t="s">
        <v>95</v>
      </c>
      <c r="E41" s="42" t="s">
        <v>170</v>
      </c>
      <c r="F41" s="270" t="s">
        <v>23</v>
      </c>
      <c r="G41" s="188">
        <v>579</v>
      </c>
      <c r="I41"/>
      <c r="J41"/>
      <c r="K41"/>
      <c r="L41"/>
      <c r="M41"/>
      <c r="N41"/>
      <c r="O41"/>
    </row>
    <row r="42" spans="1:15" ht="12.75">
      <c r="A42" s="169">
        <v>35</v>
      </c>
      <c r="B42" s="100" t="s">
        <v>109</v>
      </c>
      <c r="C42" s="85">
        <v>68469</v>
      </c>
      <c r="D42" s="85" t="s">
        <v>25</v>
      </c>
      <c r="E42" s="42" t="s">
        <v>170</v>
      </c>
      <c r="F42" s="270" t="s">
        <v>30</v>
      </c>
      <c r="G42" s="188">
        <v>576</v>
      </c>
      <c r="I42"/>
      <c r="J42"/>
      <c r="K42"/>
      <c r="L42"/>
      <c r="M42"/>
      <c r="N42"/>
      <c r="O42"/>
    </row>
    <row r="43" spans="1:15" ht="12.75">
      <c r="A43" s="169">
        <v>36</v>
      </c>
      <c r="B43" s="100" t="s">
        <v>116</v>
      </c>
      <c r="C43" s="85">
        <v>94396</v>
      </c>
      <c r="D43" s="85" t="s">
        <v>3</v>
      </c>
      <c r="E43" s="42" t="s">
        <v>170</v>
      </c>
      <c r="F43" s="270" t="s">
        <v>23</v>
      </c>
      <c r="G43" s="188">
        <v>564</v>
      </c>
      <c r="I43"/>
      <c r="J43"/>
      <c r="K43"/>
      <c r="L43"/>
      <c r="M43"/>
      <c r="N43"/>
      <c r="O43"/>
    </row>
    <row r="44" spans="1:15" ht="12.75">
      <c r="A44" s="169">
        <v>37</v>
      </c>
      <c r="B44" s="100" t="s">
        <v>169</v>
      </c>
      <c r="C44" s="85">
        <v>15934</v>
      </c>
      <c r="D44" s="85" t="s">
        <v>7</v>
      </c>
      <c r="E44" s="42" t="s">
        <v>170</v>
      </c>
      <c r="F44" s="270" t="s">
        <v>23</v>
      </c>
      <c r="G44" s="188">
        <v>563</v>
      </c>
      <c r="I44"/>
      <c r="J44"/>
      <c r="K44"/>
      <c r="L44"/>
      <c r="M44"/>
      <c r="N44"/>
      <c r="O44"/>
    </row>
    <row r="45" spans="1:15" ht="12.75">
      <c r="A45" s="169">
        <v>38</v>
      </c>
      <c r="B45" s="100" t="s">
        <v>144</v>
      </c>
      <c r="C45" s="85">
        <v>70885</v>
      </c>
      <c r="D45" s="85" t="s">
        <v>8</v>
      </c>
      <c r="E45" s="42" t="s">
        <v>170</v>
      </c>
      <c r="F45" s="270" t="s">
        <v>23</v>
      </c>
      <c r="G45" s="188">
        <v>560</v>
      </c>
      <c r="I45"/>
      <c r="J45"/>
      <c r="K45"/>
      <c r="L45"/>
      <c r="M45"/>
      <c r="N45"/>
      <c r="O45"/>
    </row>
    <row r="46" spans="1:15" ht="12.75">
      <c r="A46" s="169">
        <v>39</v>
      </c>
      <c r="B46" s="100" t="s">
        <v>137</v>
      </c>
      <c r="C46" s="85">
        <v>16106</v>
      </c>
      <c r="D46" s="85" t="s">
        <v>7</v>
      </c>
      <c r="E46" s="42" t="s">
        <v>170</v>
      </c>
      <c r="F46" s="270" t="s">
        <v>23</v>
      </c>
      <c r="G46" s="188">
        <v>546</v>
      </c>
      <c r="I46"/>
      <c r="J46"/>
      <c r="K46"/>
      <c r="L46"/>
      <c r="M46"/>
      <c r="N46"/>
      <c r="O46"/>
    </row>
    <row r="47" spans="1:15" ht="12.75">
      <c r="A47" s="169">
        <v>40</v>
      </c>
      <c r="B47" s="100" t="s">
        <v>119</v>
      </c>
      <c r="C47" s="85">
        <v>54191</v>
      </c>
      <c r="D47" s="85" t="s">
        <v>3</v>
      </c>
      <c r="E47" s="42" t="s">
        <v>170</v>
      </c>
      <c r="F47" s="270" t="s">
        <v>23</v>
      </c>
      <c r="G47" s="188">
        <v>542</v>
      </c>
      <c r="I47"/>
      <c r="J47"/>
      <c r="K47"/>
      <c r="L47"/>
      <c r="M47"/>
      <c r="N47"/>
      <c r="O47"/>
    </row>
    <row r="48" spans="1:15" ht="12.75">
      <c r="A48" s="169">
        <v>41</v>
      </c>
      <c r="B48" s="100" t="s">
        <v>134</v>
      </c>
      <c r="C48" s="85">
        <v>70787</v>
      </c>
      <c r="D48" s="85" t="s">
        <v>8</v>
      </c>
      <c r="E48" s="42" t="s">
        <v>170</v>
      </c>
      <c r="F48" s="270" t="s">
        <v>23</v>
      </c>
      <c r="G48" s="188">
        <v>536</v>
      </c>
      <c r="I48"/>
      <c r="J48"/>
      <c r="K48"/>
      <c r="L48"/>
      <c r="M48"/>
      <c r="N48"/>
      <c r="O48"/>
    </row>
    <row r="49" spans="1:15" ht="12.75">
      <c r="A49" s="169">
        <v>42</v>
      </c>
      <c r="B49" s="134" t="s">
        <v>194</v>
      </c>
      <c r="C49" s="87">
        <v>136071</v>
      </c>
      <c r="D49" s="87" t="s">
        <v>185</v>
      </c>
      <c r="E49" s="53" t="s">
        <v>170</v>
      </c>
      <c r="F49" s="271" t="s">
        <v>23</v>
      </c>
      <c r="G49" s="188">
        <v>481</v>
      </c>
      <c r="I49"/>
      <c r="J49"/>
      <c r="K49"/>
      <c r="L49"/>
      <c r="M49"/>
      <c r="N49"/>
      <c r="O49"/>
    </row>
    <row r="50" spans="1:15" ht="12.75">
      <c r="A50" s="169">
        <v>43</v>
      </c>
      <c r="B50" s="100" t="s">
        <v>76</v>
      </c>
      <c r="C50" s="85">
        <v>70561</v>
      </c>
      <c r="D50" s="85" t="s">
        <v>8</v>
      </c>
      <c r="E50" s="42" t="s">
        <v>170</v>
      </c>
      <c r="F50" s="270" t="s">
        <v>23</v>
      </c>
      <c r="G50" s="188">
        <v>476</v>
      </c>
      <c r="I50"/>
      <c r="J50"/>
      <c r="K50"/>
      <c r="L50"/>
      <c r="M50"/>
      <c r="N50"/>
      <c r="O50"/>
    </row>
    <row r="51" spans="1:15" ht="12.75">
      <c r="A51" s="169">
        <v>44</v>
      </c>
      <c r="B51" s="100" t="s">
        <v>131</v>
      </c>
      <c r="C51" s="85">
        <v>83047</v>
      </c>
      <c r="D51" s="85" t="s">
        <v>4</v>
      </c>
      <c r="E51" s="42" t="s">
        <v>170</v>
      </c>
      <c r="F51" s="270" t="s">
        <v>30</v>
      </c>
      <c r="G51" s="188">
        <v>473</v>
      </c>
      <c r="I51"/>
      <c r="J51"/>
      <c r="K51"/>
      <c r="L51"/>
      <c r="M51"/>
      <c r="N51"/>
      <c r="O51"/>
    </row>
    <row r="52" spans="1:15" ht="12.75">
      <c r="A52" s="169">
        <v>45</v>
      </c>
      <c r="B52" s="100" t="s">
        <v>335</v>
      </c>
      <c r="C52" s="85">
        <v>16136</v>
      </c>
      <c r="D52" s="85" t="s">
        <v>7</v>
      </c>
      <c r="E52" s="42" t="s">
        <v>170</v>
      </c>
      <c r="F52" s="270" t="s">
        <v>23</v>
      </c>
      <c r="G52" s="188">
        <v>469</v>
      </c>
      <c r="I52"/>
      <c r="J52"/>
      <c r="K52"/>
      <c r="L52"/>
      <c r="M52"/>
      <c r="N52"/>
      <c r="O52"/>
    </row>
    <row r="53" spans="1:15" ht="12.75">
      <c r="A53" s="169">
        <v>46</v>
      </c>
      <c r="B53" s="100" t="s">
        <v>141</v>
      </c>
      <c r="C53" s="85">
        <v>62117</v>
      </c>
      <c r="D53" s="85" t="s">
        <v>4</v>
      </c>
      <c r="E53" s="42" t="s">
        <v>170</v>
      </c>
      <c r="F53" s="270" t="s">
        <v>23</v>
      </c>
      <c r="G53" s="188">
        <v>467</v>
      </c>
      <c r="I53"/>
      <c r="J53"/>
      <c r="K53"/>
      <c r="L53"/>
      <c r="M53"/>
      <c r="N53"/>
      <c r="O53"/>
    </row>
    <row r="54" spans="1:15" ht="12.75">
      <c r="A54" s="169">
        <v>47</v>
      </c>
      <c r="B54" s="104" t="s">
        <v>148</v>
      </c>
      <c r="C54" s="85">
        <v>62610</v>
      </c>
      <c r="D54" s="85" t="s">
        <v>3</v>
      </c>
      <c r="E54" s="42" t="s">
        <v>170</v>
      </c>
      <c r="F54" s="270" t="s">
        <v>23</v>
      </c>
      <c r="G54" s="188">
        <v>457</v>
      </c>
      <c r="I54"/>
      <c r="J54"/>
      <c r="K54"/>
      <c r="L54"/>
      <c r="M54"/>
      <c r="N54"/>
      <c r="O54"/>
    </row>
    <row r="55" spans="1:15" ht="12.75">
      <c r="A55" s="169">
        <v>48</v>
      </c>
      <c r="B55" s="100" t="s">
        <v>120</v>
      </c>
      <c r="C55" s="85">
        <v>27197</v>
      </c>
      <c r="D55" s="85" t="s">
        <v>118</v>
      </c>
      <c r="E55" s="42" t="s">
        <v>170</v>
      </c>
      <c r="F55" s="270" t="s">
        <v>23</v>
      </c>
      <c r="G55" s="188">
        <v>450</v>
      </c>
      <c r="I55"/>
      <c r="J55"/>
      <c r="K55"/>
      <c r="L55"/>
      <c r="M55"/>
      <c r="N55"/>
      <c r="O55"/>
    </row>
    <row r="56" spans="1:15" ht="12.75">
      <c r="A56" s="169">
        <v>49</v>
      </c>
      <c r="B56" s="100" t="s">
        <v>84</v>
      </c>
      <c r="C56" s="85">
        <v>94376</v>
      </c>
      <c r="D56" s="85" t="s">
        <v>3</v>
      </c>
      <c r="E56" s="42" t="s">
        <v>170</v>
      </c>
      <c r="F56" s="270" t="s">
        <v>23</v>
      </c>
      <c r="G56" s="188">
        <v>449</v>
      </c>
      <c r="I56"/>
      <c r="J56"/>
      <c r="K56"/>
      <c r="L56"/>
      <c r="M56"/>
      <c r="N56"/>
      <c r="O56"/>
    </row>
    <row r="57" spans="1:15" ht="12.75">
      <c r="A57" s="169">
        <v>50</v>
      </c>
      <c r="B57" s="103" t="s">
        <v>230</v>
      </c>
      <c r="C57" s="83">
        <v>68201</v>
      </c>
      <c r="D57" s="82" t="s">
        <v>182</v>
      </c>
      <c r="E57" s="42" t="s">
        <v>170</v>
      </c>
      <c r="F57" s="271" t="s">
        <v>23</v>
      </c>
      <c r="G57" s="188">
        <v>433</v>
      </c>
      <c r="I57"/>
      <c r="J57"/>
      <c r="K57"/>
      <c r="L57"/>
      <c r="M57"/>
      <c r="N57"/>
      <c r="O57"/>
    </row>
    <row r="58" spans="1:15" ht="12.75">
      <c r="A58" s="169">
        <v>51</v>
      </c>
      <c r="B58" s="175" t="s">
        <v>195</v>
      </c>
      <c r="C58" s="53">
        <v>30504</v>
      </c>
      <c r="D58" s="53" t="s">
        <v>0</v>
      </c>
      <c r="E58" s="53" t="s">
        <v>170</v>
      </c>
      <c r="F58" s="271" t="s">
        <v>23</v>
      </c>
      <c r="G58" s="188">
        <v>416</v>
      </c>
      <c r="I58"/>
      <c r="J58"/>
      <c r="K58"/>
      <c r="L58"/>
      <c r="M58"/>
      <c r="N58"/>
      <c r="O58"/>
    </row>
    <row r="59" spans="1:15" ht="12.75">
      <c r="A59" s="169">
        <v>52</v>
      </c>
      <c r="B59" s="100" t="s">
        <v>108</v>
      </c>
      <c r="C59" s="85">
        <v>90968</v>
      </c>
      <c r="D59" s="85" t="s">
        <v>25</v>
      </c>
      <c r="E59" s="42" t="s">
        <v>170</v>
      </c>
      <c r="F59" s="270" t="s">
        <v>23</v>
      </c>
      <c r="G59" s="188">
        <v>415</v>
      </c>
      <c r="I59"/>
      <c r="J59"/>
      <c r="K59"/>
      <c r="L59"/>
      <c r="M59"/>
      <c r="N59"/>
      <c r="O59"/>
    </row>
    <row r="60" spans="1:15" ht="12.75">
      <c r="A60" s="169">
        <v>53</v>
      </c>
      <c r="B60" s="100" t="s">
        <v>123</v>
      </c>
      <c r="C60" s="85">
        <v>24536</v>
      </c>
      <c r="D60" s="85" t="s">
        <v>8</v>
      </c>
      <c r="E60" s="42" t="s">
        <v>170</v>
      </c>
      <c r="F60" s="270" t="s">
        <v>23</v>
      </c>
      <c r="G60" s="188">
        <v>393</v>
      </c>
      <c r="I60"/>
      <c r="J60"/>
      <c r="K60"/>
      <c r="L60"/>
      <c r="M60"/>
      <c r="N60"/>
      <c r="O60"/>
    </row>
    <row r="61" spans="1:15" ht="12.75">
      <c r="A61" s="169">
        <v>54</v>
      </c>
      <c r="B61" s="100" t="s">
        <v>80</v>
      </c>
      <c r="C61" s="85">
        <v>54095</v>
      </c>
      <c r="D61" s="85" t="s">
        <v>3</v>
      </c>
      <c r="E61" s="42" t="s">
        <v>170</v>
      </c>
      <c r="F61" s="270" t="s">
        <v>23</v>
      </c>
      <c r="G61" s="188">
        <v>385</v>
      </c>
      <c r="I61"/>
      <c r="J61"/>
      <c r="K61"/>
      <c r="L61"/>
      <c r="M61"/>
      <c r="N61"/>
      <c r="O61"/>
    </row>
    <row r="62" spans="1:15" ht="12.75">
      <c r="A62" s="169">
        <v>55</v>
      </c>
      <c r="B62" s="136" t="s">
        <v>206</v>
      </c>
      <c r="C62" s="53">
        <v>113108</v>
      </c>
      <c r="D62" s="53" t="s">
        <v>185</v>
      </c>
      <c r="E62" s="53" t="s">
        <v>170</v>
      </c>
      <c r="F62" s="271" t="s">
        <v>23</v>
      </c>
      <c r="G62" s="188">
        <v>379</v>
      </c>
      <c r="I62"/>
      <c r="J62"/>
      <c r="K62"/>
      <c r="L62"/>
      <c r="M62"/>
      <c r="N62"/>
      <c r="O62"/>
    </row>
    <row r="63" spans="1:15" ht="12.75">
      <c r="A63" s="169">
        <v>56</v>
      </c>
      <c r="B63" s="100" t="s">
        <v>163</v>
      </c>
      <c r="C63" s="85">
        <v>61263</v>
      </c>
      <c r="D63" s="85" t="s">
        <v>95</v>
      </c>
      <c r="E63" s="42" t="s">
        <v>170</v>
      </c>
      <c r="F63" s="270" t="s">
        <v>23</v>
      </c>
      <c r="G63" s="188">
        <v>376</v>
      </c>
      <c r="I63"/>
      <c r="J63"/>
      <c r="K63"/>
      <c r="L63"/>
      <c r="M63"/>
      <c r="N63"/>
      <c r="O63"/>
    </row>
    <row r="64" spans="1:15" ht="12.75">
      <c r="A64" s="169">
        <v>57</v>
      </c>
      <c r="B64" s="100" t="s">
        <v>129</v>
      </c>
      <c r="C64" s="85">
        <v>16120</v>
      </c>
      <c r="D64" s="85" t="s">
        <v>7</v>
      </c>
      <c r="E64" s="42" t="s">
        <v>170</v>
      </c>
      <c r="F64" s="270" t="s">
        <v>23</v>
      </c>
      <c r="G64" s="188">
        <v>369</v>
      </c>
      <c r="I64"/>
      <c r="J64"/>
      <c r="K64"/>
      <c r="L64"/>
      <c r="M64"/>
      <c r="N64"/>
      <c r="O64"/>
    </row>
    <row r="65" spans="1:15" ht="12.75">
      <c r="A65" s="169">
        <v>58</v>
      </c>
      <c r="B65" s="100" t="s">
        <v>91</v>
      </c>
      <c r="C65" s="85">
        <v>62098</v>
      </c>
      <c r="D65" s="85" t="s">
        <v>4</v>
      </c>
      <c r="E65" s="42" t="s">
        <v>170</v>
      </c>
      <c r="F65" s="270" t="s">
        <v>30</v>
      </c>
      <c r="G65" s="188">
        <v>368</v>
      </c>
      <c r="I65"/>
      <c r="J65"/>
      <c r="K65"/>
      <c r="L65"/>
      <c r="M65"/>
      <c r="N65"/>
      <c r="O65"/>
    </row>
    <row r="66" spans="1:15" ht="12.75">
      <c r="A66" s="169">
        <v>59</v>
      </c>
      <c r="B66" s="100" t="s">
        <v>86</v>
      </c>
      <c r="C66" s="85">
        <v>68480</v>
      </c>
      <c r="D66" s="85" t="s">
        <v>25</v>
      </c>
      <c r="E66" s="42" t="s">
        <v>170</v>
      </c>
      <c r="F66" s="270" t="s">
        <v>23</v>
      </c>
      <c r="G66" s="188">
        <v>365</v>
      </c>
      <c r="I66"/>
      <c r="J66"/>
      <c r="K66"/>
      <c r="L66"/>
      <c r="M66"/>
      <c r="N66"/>
      <c r="O66"/>
    </row>
    <row r="67" spans="1:15" ht="12.75">
      <c r="A67" s="169">
        <v>60</v>
      </c>
      <c r="B67" s="100" t="s">
        <v>143</v>
      </c>
      <c r="C67" s="85">
        <v>54216</v>
      </c>
      <c r="D67" s="85" t="s">
        <v>3</v>
      </c>
      <c r="E67" s="42" t="s">
        <v>170</v>
      </c>
      <c r="F67" s="270" t="s">
        <v>23</v>
      </c>
      <c r="G67" s="188">
        <v>352</v>
      </c>
      <c r="I67"/>
      <c r="J67"/>
      <c r="K67"/>
      <c r="L67"/>
      <c r="M67"/>
      <c r="N67"/>
      <c r="O67"/>
    </row>
    <row r="68" spans="1:15" ht="12.75">
      <c r="A68" s="169">
        <v>61</v>
      </c>
      <c r="B68" s="100" t="s">
        <v>110</v>
      </c>
      <c r="C68" s="85">
        <v>24371</v>
      </c>
      <c r="D68" s="85" t="s">
        <v>25</v>
      </c>
      <c r="E68" s="42" t="s">
        <v>170</v>
      </c>
      <c r="F68" s="270" t="s">
        <v>23</v>
      </c>
      <c r="G68" s="188">
        <v>351</v>
      </c>
      <c r="I68"/>
      <c r="J68"/>
      <c r="K68"/>
      <c r="L68"/>
      <c r="M68"/>
      <c r="N68"/>
      <c r="O68"/>
    </row>
    <row r="69" spans="1:15" ht="12.75">
      <c r="A69" s="169">
        <v>62</v>
      </c>
      <c r="B69" s="100" t="s">
        <v>100</v>
      </c>
      <c r="C69" s="85">
        <v>163496</v>
      </c>
      <c r="D69" s="85" t="s">
        <v>10</v>
      </c>
      <c r="E69" s="42" t="s">
        <v>170</v>
      </c>
      <c r="F69" s="270" t="s">
        <v>30</v>
      </c>
      <c r="G69" s="188">
        <v>336</v>
      </c>
      <c r="I69"/>
      <c r="J69"/>
      <c r="K69"/>
      <c r="L69"/>
      <c r="M69"/>
      <c r="N69"/>
      <c r="O69"/>
    </row>
    <row r="70" spans="1:15" ht="12.75">
      <c r="A70" s="169">
        <v>63</v>
      </c>
      <c r="B70" s="100" t="s">
        <v>99</v>
      </c>
      <c r="C70" s="85">
        <v>79123</v>
      </c>
      <c r="D70" s="85" t="s">
        <v>10</v>
      </c>
      <c r="E70" s="42" t="s">
        <v>170</v>
      </c>
      <c r="F70" s="270" t="s">
        <v>23</v>
      </c>
      <c r="G70" s="188">
        <v>336</v>
      </c>
      <c r="I70"/>
      <c r="J70"/>
      <c r="K70"/>
      <c r="L70"/>
      <c r="M70"/>
      <c r="N70"/>
      <c r="O70"/>
    </row>
    <row r="71" spans="1:15" ht="12.75">
      <c r="A71" s="169">
        <v>64</v>
      </c>
      <c r="B71" s="100" t="s">
        <v>115</v>
      </c>
      <c r="C71" s="85">
        <v>67975</v>
      </c>
      <c r="D71" s="85" t="s">
        <v>4</v>
      </c>
      <c r="E71" s="42" t="s">
        <v>170</v>
      </c>
      <c r="F71" s="270" t="s">
        <v>23</v>
      </c>
      <c r="G71" s="188">
        <v>336</v>
      </c>
      <c r="I71"/>
      <c r="J71"/>
      <c r="K71"/>
      <c r="L71"/>
      <c r="M71"/>
      <c r="N71"/>
      <c r="O71"/>
    </row>
    <row r="72" spans="1:15" ht="12.75">
      <c r="A72" s="169">
        <v>65</v>
      </c>
      <c r="B72" s="100" t="s">
        <v>135</v>
      </c>
      <c r="C72" s="85">
        <v>158414</v>
      </c>
      <c r="D72" s="85" t="s">
        <v>95</v>
      </c>
      <c r="E72" s="42" t="s">
        <v>170</v>
      </c>
      <c r="F72" s="270" t="s">
        <v>23</v>
      </c>
      <c r="G72" s="188">
        <v>335</v>
      </c>
      <c r="I72"/>
      <c r="J72"/>
      <c r="K72"/>
      <c r="L72"/>
      <c r="M72"/>
      <c r="N72"/>
      <c r="O72"/>
    </row>
    <row r="73" spans="1:15" ht="12.75">
      <c r="A73" s="169">
        <v>66</v>
      </c>
      <c r="B73" s="102" t="s">
        <v>276</v>
      </c>
      <c r="C73" s="81">
        <v>68195</v>
      </c>
      <c r="D73" s="42" t="s">
        <v>182</v>
      </c>
      <c r="E73" s="91" t="s">
        <v>170</v>
      </c>
      <c r="F73" s="271" t="s">
        <v>23</v>
      </c>
      <c r="G73" s="188">
        <v>328</v>
      </c>
      <c r="I73"/>
      <c r="J73"/>
      <c r="K73"/>
      <c r="L73"/>
      <c r="M73"/>
      <c r="N73"/>
      <c r="O73"/>
    </row>
    <row r="74" spans="1:15" ht="12.75">
      <c r="A74" s="169">
        <v>67</v>
      </c>
      <c r="B74" s="100" t="s">
        <v>107</v>
      </c>
      <c r="C74" s="85">
        <v>136037</v>
      </c>
      <c r="D74" s="85" t="s">
        <v>10</v>
      </c>
      <c r="E74" s="42" t="s">
        <v>170</v>
      </c>
      <c r="F74" s="270" t="s">
        <v>23</v>
      </c>
      <c r="G74" s="188">
        <v>326</v>
      </c>
      <c r="I74"/>
      <c r="J74"/>
      <c r="K74"/>
      <c r="L74"/>
      <c r="M74"/>
      <c r="N74"/>
      <c r="O74"/>
    </row>
    <row r="75" spans="1:15" ht="12.75">
      <c r="A75" s="169">
        <v>68</v>
      </c>
      <c r="B75" s="100" t="s">
        <v>101</v>
      </c>
      <c r="C75" s="85">
        <v>79195</v>
      </c>
      <c r="D75" s="85" t="s">
        <v>10</v>
      </c>
      <c r="E75" s="42" t="s">
        <v>170</v>
      </c>
      <c r="F75" s="270" t="s">
        <v>23</v>
      </c>
      <c r="G75" s="188">
        <v>319</v>
      </c>
      <c r="I75"/>
      <c r="J75"/>
      <c r="K75"/>
      <c r="L75"/>
      <c r="M75"/>
      <c r="N75"/>
      <c r="O75"/>
    </row>
    <row r="76" spans="1:15" ht="12.75">
      <c r="A76" s="169">
        <v>69</v>
      </c>
      <c r="B76" s="100" t="s">
        <v>117</v>
      </c>
      <c r="C76" s="85">
        <v>53698</v>
      </c>
      <c r="D76" s="85" t="s">
        <v>3</v>
      </c>
      <c r="E76" s="42" t="s">
        <v>170</v>
      </c>
      <c r="F76" s="270" t="s">
        <v>30</v>
      </c>
      <c r="G76" s="188">
        <v>308</v>
      </c>
      <c r="I76"/>
      <c r="J76"/>
      <c r="K76"/>
      <c r="L76"/>
      <c r="M76"/>
      <c r="N76"/>
      <c r="O76"/>
    </row>
    <row r="77" spans="1:15" ht="12.75">
      <c r="A77" s="169">
        <v>70</v>
      </c>
      <c r="B77" s="66" t="s">
        <v>231</v>
      </c>
      <c r="C77" s="37">
        <v>102105</v>
      </c>
      <c r="D77" s="37" t="s">
        <v>82</v>
      </c>
      <c r="E77" s="37" t="s">
        <v>170</v>
      </c>
      <c r="F77" s="271" t="s">
        <v>23</v>
      </c>
      <c r="G77" s="188">
        <v>300</v>
      </c>
      <c r="I77"/>
      <c r="J77"/>
      <c r="K77"/>
      <c r="L77"/>
      <c r="M77"/>
      <c r="N77"/>
      <c r="O77"/>
    </row>
    <row r="78" spans="1:15" ht="12.75">
      <c r="A78" s="169">
        <v>71</v>
      </c>
      <c r="B78" s="100" t="s">
        <v>83</v>
      </c>
      <c r="C78" s="85">
        <v>139402</v>
      </c>
      <c r="D78" s="85" t="s">
        <v>3</v>
      </c>
      <c r="E78" s="42" t="s">
        <v>170</v>
      </c>
      <c r="F78" s="270" t="s">
        <v>30</v>
      </c>
      <c r="G78" s="188">
        <v>298</v>
      </c>
      <c r="I78"/>
      <c r="J78"/>
      <c r="K78"/>
      <c r="L78"/>
      <c r="M78"/>
      <c r="N78"/>
      <c r="O78"/>
    </row>
    <row r="79" spans="1:15" ht="12.75">
      <c r="A79" s="169">
        <v>72</v>
      </c>
      <c r="B79" s="100" t="s">
        <v>102</v>
      </c>
      <c r="C79" s="85">
        <v>62130</v>
      </c>
      <c r="D79" s="85" t="s">
        <v>4</v>
      </c>
      <c r="E79" s="42" t="s">
        <v>170</v>
      </c>
      <c r="F79" s="270" t="s">
        <v>23</v>
      </c>
      <c r="G79" s="188">
        <v>298</v>
      </c>
      <c r="I79"/>
      <c r="J79"/>
      <c r="K79"/>
      <c r="L79"/>
      <c r="M79"/>
      <c r="N79"/>
      <c r="O79"/>
    </row>
    <row r="80" spans="1:15" ht="12.75">
      <c r="A80" s="169">
        <v>73</v>
      </c>
      <c r="B80" s="100" t="s">
        <v>104</v>
      </c>
      <c r="C80" s="85">
        <v>79001</v>
      </c>
      <c r="D80" s="85" t="s">
        <v>25</v>
      </c>
      <c r="E80" s="42" t="s">
        <v>170</v>
      </c>
      <c r="F80" s="270" t="s">
        <v>23</v>
      </c>
      <c r="G80" s="188">
        <v>292</v>
      </c>
      <c r="I80"/>
      <c r="J80"/>
      <c r="K80"/>
      <c r="L80"/>
      <c r="M80"/>
      <c r="N80"/>
      <c r="O80"/>
    </row>
    <row r="81" spans="1:15" ht="12.75">
      <c r="A81" s="169">
        <v>74</v>
      </c>
      <c r="B81" s="103" t="s">
        <v>196</v>
      </c>
      <c r="C81" s="83">
        <v>66984</v>
      </c>
      <c r="D81" s="82" t="s">
        <v>182</v>
      </c>
      <c r="E81" s="42" t="s">
        <v>170</v>
      </c>
      <c r="F81" s="271" t="s">
        <v>23</v>
      </c>
      <c r="G81" s="188">
        <v>276</v>
      </c>
      <c r="I81"/>
      <c r="J81"/>
      <c r="K81"/>
      <c r="L81"/>
      <c r="M81"/>
      <c r="N81"/>
      <c r="O81"/>
    </row>
    <row r="82" spans="1:15" ht="12.75">
      <c r="A82" s="169">
        <v>75</v>
      </c>
      <c r="B82" s="136" t="s">
        <v>263</v>
      </c>
      <c r="C82" s="53">
        <v>81520</v>
      </c>
      <c r="D82" s="53" t="s">
        <v>183</v>
      </c>
      <c r="E82" s="53" t="s">
        <v>170</v>
      </c>
      <c r="F82" s="271" t="s">
        <v>23</v>
      </c>
      <c r="G82" s="188">
        <v>272</v>
      </c>
      <c r="I82"/>
      <c r="J82"/>
      <c r="K82"/>
      <c r="L82"/>
      <c r="M82"/>
      <c r="N82"/>
      <c r="O82"/>
    </row>
    <row r="83" spans="1:15" ht="12.75">
      <c r="A83" s="169">
        <v>76</v>
      </c>
      <c r="B83" s="175" t="s">
        <v>210</v>
      </c>
      <c r="C83" s="53">
        <v>165785</v>
      </c>
      <c r="D83" s="53" t="s">
        <v>0</v>
      </c>
      <c r="E83" s="53" t="s">
        <v>170</v>
      </c>
      <c r="F83" s="271" t="s">
        <v>23</v>
      </c>
      <c r="G83" s="188">
        <v>268</v>
      </c>
      <c r="I83"/>
      <c r="J83"/>
      <c r="K83"/>
      <c r="L83"/>
      <c r="M83"/>
      <c r="N83"/>
      <c r="O83"/>
    </row>
    <row r="84" spans="1:15" ht="12.75">
      <c r="A84" s="169">
        <v>77</v>
      </c>
      <c r="B84" s="136" t="s">
        <v>281</v>
      </c>
      <c r="C84" s="53">
        <v>90880</v>
      </c>
      <c r="D84" s="42" t="s">
        <v>183</v>
      </c>
      <c r="E84" s="42" t="s">
        <v>170</v>
      </c>
      <c r="F84" s="271" t="s">
        <v>23</v>
      </c>
      <c r="G84" s="188">
        <v>263</v>
      </c>
      <c r="I84"/>
      <c r="J84"/>
      <c r="K84"/>
      <c r="L84"/>
      <c r="M84"/>
      <c r="N84"/>
      <c r="O84"/>
    </row>
    <row r="85" spans="1:15" ht="12.75">
      <c r="A85" s="169">
        <v>78</v>
      </c>
      <c r="B85" s="100" t="s">
        <v>145</v>
      </c>
      <c r="C85" s="85">
        <v>66918</v>
      </c>
      <c r="D85" s="85" t="s">
        <v>3</v>
      </c>
      <c r="E85" s="42" t="s">
        <v>170</v>
      </c>
      <c r="F85" s="270" t="s">
        <v>23</v>
      </c>
      <c r="G85" s="188">
        <v>262</v>
      </c>
      <c r="I85"/>
      <c r="J85"/>
      <c r="K85"/>
      <c r="L85"/>
      <c r="M85"/>
      <c r="N85"/>
      <c r="O85"/>
    </row>
    <row r="86" spans="1:15" ht="12.75">
      <c r="A86" s="169">
        <v>79</v>
      </c>
      <c r="B86" s="100" t="s">
        <v>139</v>
      </c>
      <c r="C86" s="85">
        <v>86077</v>
      </c>
      <c r="D86" s="85" t="s">
        <v>3</v>
      </c>
      <c r="E86" s="42" t="s">
        <v>170</v>
      </c>
      <c r="F86" s="270" t="s">
        <v>23</v>
      </c>
      <c r="G86" s="188">
        <v>255</v>
      </c>
      <c r="I86"/>
      <c r="J86"/>
      <c r="K86"/>
      <c r="L86"/>
      <c r="M86"/>
      <c r="N86"/>
      <c r="O86"/>
    </row>
    <row r="87" spans="1:15" ht="12.75">
      <c r="A87" s="169">
        <v>80</v>
      </c>
      <c r="B87" s="178" t="s">
        <v>217</v>
      </c>
      <c r="C87" s="88">
        <v>16121</v>
      </c>
      <c r="D87" s="53" t="s">
        <v>7</v>
      </c>
      <c r="E87" s="53" t="s">
        <v>170</v>
      </c>
      <c r="F87" s="271" t="s">
        <v>23</v>
      </c>
      <c r="G87" s="188">
        <v>249</v>
      </c>
      <c r="I87"/>
      <c r="J87"/>
      <c r="K87"/>
      <c r="L87"/>
      <c r="M87"/>
      <c r="N87"/>
      <c r="O87"/>
    </row>
    <row r="88" spans="1:15" ht="12.75">
      <c r="A88" s="169">
        <v>81</v>
      </c>
      <c r="B88" s="175" t="s">
        <v>238</v>
      </c>
      <c r="C88" s="53">
        <v>119561</v>
      </c>
      <c r="D88" s="53" t="s">
        <v>0</v>
      </c>
      <c r="E88" s="53" t="s">
        <v>170</v>
      </c>
      <c r="F88" s="271" t="s">
        <v>23</v>
      </c>
      <c r="G88" s="188">
        <v>246</v>
      </c>
      <c r="I88"/>
      <c r="J88"/>
      <c r="K88"/>
      <c r="L88"/>
      <c r="M88"/>
      <c r="N88"/>
      <c r="O88"/>
    </row>
    <row r="89" spans="1:15" ht="12.75">
      <c r="A89" s="169">
        <v>82</v>
      </c>
      <c r="B89" s="136" t="s">
        <v>242</v>
      </c>
      <c r="C89" s="53">
        <v>75356</v>
      </c>
      <c r="D89" s="53" t="s">
        <v>185</v>
      </c>
      <c r="E89" s="53" t="s">
        <v>170</v>
      </c>
      <c r="F89" s="271" t="s">
        <v>23</v>
      </c>
      <c r="G89" s="188">
        <v>245</v>
      </c>
      <c r="I89"/>
      <c r="J89"/>
      <c r="K89"/>
      <c r="L89"/>
      <c r="M89"/>
      <c r="N89"/>
      <c r="O89"/>
    </row>
    <row r="90" spans="1:15" ht="12.75">
      <c r="A90" s="169">
        <v>83</v>
      </c>
      <c r="B90" s="100" t="s">
        <v>92</v>
      </c>
      <c r="C90" s="85">
        <v>160422</v>
      </c>
      <c r="D90" s="85" t="s">
        <v>21</v>
      </c>
      <c r="E90" s="42" t="s">
        <v>170</v>
      </c>
      <c r="F90" s="270" t="s">
        <v>23</v>
      </c>
      <c r="G90" s="188">
        <v>239</v>
      </c>
      <c r="I90"/>
      <c r="J90"/>
      <c r="K90"/>
      <c r="L90"/>
      <c r="M90"/>
      <c r="N90"/>
      <c r="O90"/>
    </row>
    <row r="91" spans="1:15" ht="12.75">
      <c r="A91" s="169">
        <v>84</v>
      </c>
      <c r="B91" s="102" t="s">
        <v>220</v>
      </c>
      <c r="C91" s="81">
        <v>26771</v>
      </c>
      <c r="D91" s="53" t="s">
        <v>173</v>
      </c>
      <c r="E91" s="42" t="s">
        <v>170</v>
      </c>
      <c r="F91" s="271" t="s">
        <v>23</v>
      </c>
      <c r="G91" s="188">
        <v>231</v>
      </c>
      <c r="I91"/>
      <c r="J91"/>
      <c r="K91"/>
      <c r="L91"/>
      <c r="M91"/>
      <c r="N91"/>
      <c r="O91"/>
    </row>
    <row r="92" spans="1:15" ht="12.75">
      <c r="A92" s="169">
        <v>85</v>
      </c>
      <c r="B92" s="136" t="s">
        <v>226</v>
      </c>
      <c r="C92" s="53">
        <v>100845</v>
      </c>
      <c r="D92" s="53" t="s">
        <v>183</v>
      </c>
      <c r="E92" s="53" t="s">
        <v>170</v>
      </c>
      <c r="F92" s="271" t="s">
        <v>23</v>
      </c>
      <c r="G92" s="188">
        <v>228</v>
      </c>
      <c r="I92"/>
      <c r="J92"/>
      <c r="K92"/>
      <c r="L92"/>
      <c r="M92"/>
      <c r="N92"/>
      <c r="O92"/>
    </row>
    <row r="93" spans="1:15" ht="12.75">
      <c r="A93" s="169">
        <v>86</v>
      </c>
      <c r="B93" s="103" t="s">
        <v>249</v>
      </c>
      <c r="C93" s="83">
        <v>76130</v>
      </c>
      <c r="D93" s="82" t="s">
        <v>182</v>
      </c>
      <c r="E93" s="42" t="s">
        <v>170</v>
      </c>
      <c r="F93" s="271" t="s">
        <v>30</v>
      </c>
      <c r="G93" s="188">
        <v>227</v>
      </c>
      <c r="I93"/>
      <c r="J93"/>
      <c r="K93"/>
      <c r="L93"/>
      <c r="M93"/>
      <c r="N93"/>
      <c r="O93"/>
    </row>
    <row r="94" spans="1:15" ht="12.75">
      <c r="A94" s="169">
        <v>87</v>
      </c>
      <c r="B94" s="102" t="s">
        <v>275</v>
      </c>
      <c r="C94" s="81">
        <v>68239</v>
      </c>
      <c r="D94" s="42" t="s">
        <v>182</v>
      </c>
      <c r="E94" s="91" t="s">
        <v>170</v>
      </c>
      <c r="F94" s="271" t="s">
        <v>30</v>
      </c>
      <c r="G94" s="188">
        <v>227</v>
      </c>
      <c r="I94"/>
      <c r="J94"/>
      <c r="K94"/>
      <c r="L94"/>
      <c r="M94"/>
      <c r="N94"/>
      <c r="O94"/>
    </row>
    <row r="95" spans="1:15" ht="12.75">
      <c r="A95" s="169">
        <v>88</v>
      </c>
      <c r="B95" s="100" t="s">
        <v>132</v>
      </c>
      <c r="C95" s="85">
        <v>24373</v>
      </c>
      <c r="D95" s="85" t="s">
        <v>25</v>
      </c>
      <c r="E95" s="42" t="s">
        <v>170</v>
      </c>
      <c r="F95" s="270" t="s">
        <v>23</v>
      </c>
      <c r="G95" s="188">
        <v>224</v>
      </c>
      <c r="I95"/>
      <c r="J95"/>
      <c r="K95"/>
      <c r="L95"/>
      <c r="M95"/>
      <c r="N95"/>
      <c r="O95"/>
    </row>
    <row r="96" spans="1:15" ht="12.75">
      <c r="A96" s="169">
        <v>89</v>
      </c>
      <c r="B96" s="100" t="s">
        <v>160</v>
      </c>
      <c r="C96" s="85">
        <v>68713</v>
      </c>
      <c r="D96" s="85" t="s">
        <v>21</v>
      </c>
      <c r="E96" s="42" t="s">
        <v>170</v>
      </c>
      <c r="F96" s="270" t="s">
        <v>23</v>
      </c>
      <c r="G96" s="188">
        <v>223</v>
      </c>
      <c r="I96"/>
      <c r="J96"/>
      <c r="K96"/>
      <c r="L96"/>
      <c r="M96"/>
      <c r="N96"/>
      <c r="O96"/>
    </row>
    <row r="97" spans="1:15" ht="12.75">
      <c r="A97" s="169">
        <v>90</v>
      </c>
      <c r="B97" s="103" t="s">
        <v>201</v>
      </c>
      <c r="C97" s="83">
        <v>68210</v>
      </c>
      <c r="D97" s="83" t="s">
        <v>182</v>
      </c>
      <c r="E97" s="144" t="s">
        <v>170</v>
      </c>
      <c r="F97" s="271" t="s">
        <v>23</v>
      </c>
      <c r="G97" s="188">
        <v>215</v>
      </c>
      <c r="I97"/>
      <c r="J97"/>
      <c r="K97"/>
      <c r="L97"/>
      <c r="M97"/>
      <c r="N97"/>
      <c r="O97"/>
    </row>
    <row r="98" spans="1:15" ht="12.75">
      <c r="A98" s="169">
        <v>91</v>
      </c>
      <c r="B98" s="100" t="s">
        <v>124</v>
      </c>
      <c r="C98" s="85">
        <v>68712</v>
      </c>
      <c r="D98" s="85" t="s">
        <v>21</v>
      </c>
      <c r="E98" s="42" t="s">
        <v>170</v>
      </c>
      <c r="F98" s="270" t="s">
        <v>23</v>
      </c>
      <c r="G98" s="188">
        <v>213</v>
      </c>
      <c r="I98"/>
      <c r="J98"/>
      <c r="K98"/>
      <c r="L98"/>
      <c r="M98"/>
      <c r="N98"/>
      <c r="O98"/>
    </row>
    <row r="99" spans="1:15" ht="12.75">
      <c r="A99" s="169">
        <v>92</v>
      </c>
      <c r="B99" s="103" t="s">
        <v>202</v>
      </c>
      <c r="C99" s="83">
        <v>91282</v>
      </c>
      <c r="D99" s="82" t="s">
        <v>182</v>
      </c>
      <c r="E99" s="42" t="s">
        <v>170</v>
      </c>
      <c r="F99" s="271" t="s">
        <v>23</v>
      </c>
      <c r="G99" s="188">
        <v>212</v>
      </c>
      <c r="I99"/>
      <c r="J99"/>
      <c r="K99"/>
      <c r="L99"/>
      <c r="M99"/>
      <c r="N99"/>
      <c r="O99"/>
    </row>
    <row r="100" spans="1:15" ht="14.25" customHeight="1">
      <c r="A100" s="169">
        <v>93</v>
      </c>
      <c r="B100" s="178" t="s">
        <v>228</v>
      </c>
      <c r="C100" s="88">
        <v>163676</v>
      </c>
      <c r="D100" s="53" t="s">
        <v>10</v>
      </c>
      <c r="E100" s="53" t="s">
        <v>170</v>
      </c>
      <c r="F100" s="271" t="s">
        <v>23</v>
      </c>
      <c r="G100" s="188">
        <v>211</v>
      </c>
      <c r="I100"/>
      <c r="J100"/>
      <c r="K100"/>
      <c r="L100"/>
      <c r="M100"/>
      <c r="N100"/>
      <c r="O100"/>
    </row>
    <row r="101" spans="1:15" ht="12.75">
      <c r="A101" s="169">
        <v>94</v>
      </c>
      <c r="B101" s="178" t="s">
        <v>250</v>
      </c>
      <c r="C101" s="88">
        <v>82723</v>
      </c>
      <c r="D101" s="53" t="s">
        <v>10</v>
      </c>
      <c r="E101" s="53" t="s">
        <v>170</v>
      </c>
      <c r="F101" s="271" t="s">
        <v>23</v>
      </c>
      <c r="G101" s="188">
        <v>207</v>
      </c>
      <c r="I101"/>
      <c r="J101"/>
      <c r="K101"/>
      <c r="L101"/>
      <c r="M101"/>
      <c r="N101"/>
      <c r="O101"/>
    </row>
    <row r="102" spans="1:15" ht="12" customHeight="1">
      <c r="A102" s="169">
        <v>95</v>
      </c>
      <c r="B102" s="100" t="s">
        <v>111</v>
      </c>
      <c r="C102" s="85">
        <v>118374</v>
      </c>
      <c r="D102" s="85" t="s">
        <v>21</v>
      </c>
      <c r="E102" s="42" t="s">
        <v>170</v>
      </c>
      <c r="F102" s="270" t="s">
        <v>30</v>
      </c>
      <c r="G102" s="188">
        <v>206</v>
      </c>
      <c r="I102"/>
      <c r="J102"/>
      <c r="K102"/>
      <c r="L102"/>
      <c r="M102"/>
      <c r="N102"/>
      <c r="O102"/>
    </row>
    <row r="103" spans="1:15" ht="12.75" customHeight="1">
      <c r="A103" s="169">
        <v>96</v>
      </c>
      <c r="B103" s="134" t="s">
        <v>308</v>
      </c>
      <c r="C103" s="87">
        <v>113107</v>
      </c>
      <c r="D103" s="87" t="s">
        <v>185</v>
      </c>
      <c r="E103" s="53" t="s">
        <v>170</v>
      </c>
      <c r="F103" s="271" t="s">
        <v>23</v>
      </c>
      <c r="G103" s="188">
        <v>201</v>
      </c>
      <c r="I103"/>
      <c r="J103"/>
      <c r="K103"/>
      <c r="L103"/>
      <c r="M103"/>
      <c r="N103"/>
      <c r="O103"/>
    </row>
    <row r="104" spans="1:15" ht="12.75">
      <c r="A104" s="169">
        <v>97</v>
      </c>
      <c r="B104" s="66" t="s">
        <v>191</v>
      </c>
      <c r="C104" s="37">
        <v>24604</v>
      </c>
      <c r="D104" s="37" t="s">
        <v>8</v>
      </c>
      <c r="E104" s="37" t="s">
        <v>170</v>
      </c>
      <c r="F104" s="271" t="s">
        <v>23</v>
      </c>
      <c r="G104" s="188">
        <v>199</v>
      </c>
      <c r="I104"/>
      <c r="J104"/>
      <c r="K104"/>
      <c r="L104"/>
      <c r="M104"/>
      <c r="N104"/>
      <c r="O104"/>
    </row>
    <row r="105" spans="1:15" ht="12.75">
      <c r="A105" s="169">
        <v>98</v>
      </c>
      <c r="B105" s="66" t="s">
        <v>239</v>
      </c>
      <c r="C105" s="37">
        <v>68000</v>
      </c>
      <c r="D105" s="37" t="s">
        <v>4</v>
      </c>
      <c r="E105" s="37" t="s">
        <v>170</v>
      </c>
      <c r="F105" s="271" t="s">
        <v>23</v>
      </c>
      <c r="G105" s="188">
        <v>198</v>
      </c>
      <c r="I105"/>
      <c r="J105"/>
      <c r="K105"/>
      <c r="L105"/>
      <c r="M105"/>
      <c r="N105"/>
      <c r="O105"/>
    </row>
    <row r="106" spans="1:15" ht="12.75">
      <c r="A106" s="169">
        <v>99</v>
      </c>
      <c r="B106" s="136" t="s">
        <v>227</v>
      </c>
      <c r="C106" s="53">
        <v>81515</v>
      </c>
      <c r="D106" s="53" t="s">
        <v>183</v>
      </c>
      <c r="E106" s="53" t="s">
        <v>170</v>
      </c>
      <c r="F106" s="271" t="s">
        <v>23</v>
      </c>
      <c r="G106" s="188">
        <v>198</v>
      </c>
      <c r="I106"/>
      <c r="J106"/>
      <c r="K106"/>
      <c r="L106"/>
      <c r="M106"/>
      <c r="N106"/>
      <c r="O106"/>
    </row>
    <row r="107" spans="1:15" ht="12.75">
      <c r="A107" s="169">
        <v>100</v>
      </c>
      <c r="B107" s="100" t="s">
        <v>147</v>
      </c>
      <c r="C107" s="85">
        <v>83026</v>
      </c>
      <c r="D107" s="85" t="s">
        <v>10</v>
      </c>
      <c r="E107" s="42" t="s">
        <v>170</v>
      </c>
      <c r="F107" s="270" t="s">
        <v>23</v>
      </c>
      <c r="G107" s="188">
        <v>197</v>
      </c>
      <c r="I107"/>
      <c r="J107"/>
      <c r="K107"/>
      <c r="L107"/>
      <c r="M107"/>
      <c r="N107"/>
      <c r="O107"/>
    </row>
    <row r="108" spans="1:15" ht="12.75">
      <c r="A108" s="169">
        <v>101</v>
      </c>
      <c r="B108" s="100" t="s">
        <v>138</v>
      </c>
      <c r="C108" s="85">
        <v>78997</v>
      </c>
      <c r="D108" s="85" t="s">
        <v>25</v>
      </c>
      <c r="E108" s="42" t="s">
        <v>170</v>
      </c>
      <c r="F108" s="270" t="s">
        <v>23</v>
      </c>
      <c r="G108" s="188">
        <v>196</v>
      </c>
      <c r="I108"/>
      <c r="J108"/>
      <c r="K108"/>
      <c r="L108"/>
      <c r="M108"/>
      <c r="N108"/>
      <c r="O108"/>
    </row>
    <row r="109" spans="1:15" ht="12.75">
      <c r="A109" s="169">
        <v>102</v>
      </c>
      <c r="B109" s="134" t="s">
        <v>306</v>
      </c>
      <c r="C109" s="87">
        <v>163853</v>
      </c>
      <c r="D109" s="87" t="s">
        <v>219</v>
      </c>
      <c r="E109" s="53" t="s">
        <v>170</v>
      </c>
      <c r="F109" s="271" t="s">
        <v>23</v>
      </c>
      <c r="G109" s="188">
        <v>193</v>
      </c>
      <c r="I109"/>
      <c r="J109"/>
      <c r="K109"/>
      <c r="L109"/>
      <c r="M109"/>
      <c r="N109"/>
      <c r="O109"/>
    </row>
    <row r="110" spans="1:15" ht="12.75">
      <c r="A110" s="169">
        <v>103</v>
      </c>
      <c r="B110" s="100" t="s">
        <v>93</v>
      </c>
      <c r="C110" s="85">
        <v>16968</v>
      </c>
      <c r="D110" s="85" t="s">
        <v>0</v>
      </c>
      <c r="E110" s="42" t="s">
        <v>170</v>
      </c>
      <c r="F110" s="270" t="s">
        <v>23</v>
      </c>
      <c r="G110" s="188">
        <v>191</v>
      </c>
      <c r="I110"/>
      <c r="J110"/>
      <c r="K110"/>
      <c r="L110"/>
      <c r="M110"/>
      <c r="N110"/>
      <c r="O110"/>
    </row>
    <row r="111" spans="1:15" ht="12.75">
      <c r="A111" s="169">
        <v>104</v>
      </c>
      <c r="B111" s="103" t="s">
        <v>256</v>
      </c>
      <c r="C111" s="83">
        <v>165641</v>
      </c>
      <c r="D111" s="83" t="s">
        <v>182</v>
      </c>
      <c r="E111" s="84" t="s">
        <v>170</v>
      </c>
      <c r="F111" s="271" t="s">
        <v>23</v>
      </c>
      <c r="G111" s="188">
        <v>191</v>
      </c>
      <c r="I111"/>
      <c r="J111"/>
      <c r="K111"/>
      <c r="L111"/>
      <c r="M111"/>
      <c r="N111"/>
      <c r="O111"/>
    </row>
    <row r="112" spans="1:15" ht="12.75">
      <c r="A112" s="169">
        <v>105</v>
      </c>
      <c r="B112" s="136" t="s">
        <v>198</v>
      </c>
      <c r="C112" s="53">
        <v>17909</v>
      </c>
      <c r="D112" s="53" t="s">
        <v>199</v>
      </c>
      <c r="E112" s="53" t="s">
        <v>170</v>
      </c>
      <c r="F112" s="271" t="s">
        <v>23</v>
      </c>
      <c r="G112" s="188">
        <v>188</v>
      </c>
      <c r="I112"/>
      <c r="J112"/>
      <c r="K112"/>
      <c r="L112"/>
      <c r="M112"/>
      <c r="N112"/>
      <c r="O112"/>
    </row>
    <row r="113" spans="1:15" ht="12.75">
      <c r="A113" s="169">
        <v>106</v>
      </c>
      <c r="B113" s="136" t="s">
        <v>223</v>
      </c>
      <c r="C113" s="53">
        <v>81513</v>
      </c>
      <c r="D113" s="53" t="s">
        <v>183</v>
      </c>
      <c r="E113" s="53" t="s">
        <v>170</v>
      </c>
      <c r="F113" s="271" t="s">
        <v>23</v>
      </c>
      <c r="G113" s="188">
        <v>185</v>
      </c>
      <c r="I113"/>
      <c r="J113"/>
      <c r="K113"/>
      <c r="L113"/>
      <c r="M113"/>
      <c r="N113"/>
      <c r="O113"/>
    </row>
    <row r="114" spans="1:15" ht="12.75">
      <c r="A114" s="169">
        <v>107</v>
      </c>
      <c r="B114" s="71" t="s">
        <v>277</v>
      </c>
      <c r="C114" s="73">
        <v>82435</v>
      </c>
      <c r="D114" s="77" t="s">
        <v>8</v>
      </c>
      <c r="E114" s="73" t="s">
        <v>170</v>
      </c>
      <c r="F114" s="271" t="s">
        <v>23</v>
      </c>
      <c r="G114" s="188">
        <v>184</v>
      </c>
      <c r="I114"/>
      <c r="J114"/>
      <c r="K114"/>
      <c r="L114"/>
      <c r="M114"/>
      <c r="N114"/>
      <c r="O114"/>
    </row>
    <row r="115" spans="1:15" ht="12.75">
      <c r="A115" s="169">
        <v>108</v>
      </c>
      <c r="B115" s="103" t="s">
        <v>278</v>
      </c>
      <c r="C115" s="83">
        <v>68192</v>
      </c>
      <c r="D115" s="82" t="s">
        <v>182</v>
      </c>
      <c r="E115" s="82" t="s">
        <v>170</v>
      </c>
      <c r="F115" s="271" t="s">
        <v>23</v>
      </c>
      <c r="G115" s="188">
        <v>184</v>
      </c>
      <c r="I115"/>
      <c r="J115"/>
      <c r="K115"/>
      <c r="L115"/>
      <c r="M115"/>
      <c r="N115"/>
      <c r="O115"/>
    </row>
    <row r="116" spans="1:15" ht="12.75">
      <c r="A116" s="169">
        <v>109</v>
      </c>
      <c r="B116" s="103" t="s">
        <v>229</v>
      </c>
      <c r="C116" s="83">
        <v>111643</v>
      </c>
      <c r="D116" s="82" t="s">
        <v>182</v>
      </c>
      <c r="E116" s="42" t="s">
        <v>170</v>
      </c>
      <c r="F116" s="271" t="s">
        <v>23</v>
      </c>
      <c r="G116" s="188">
        <v>184</v>
      </c>
      <c r="I116"/>
      <c r="J116"/>
      <c r="K116"/>
      <c r="L116"/>
      <c r="M116"/>
      <c r="N116"/>
      <c r="O116"/>
    </row>
    <row r="117" spans="1:15" ht="12.75">
      <c r="A117" s="169">
        <v>110</v>
      </c>
      <c r="B117" s="134" t="s">
        <v>218</v>
      </c>
      <c r="C117" s="87">
        <v>81512</v>
      </c>
      <c r="D117" s="87" t="s">
        <v>219</v>
      </c>
      <c r="E117" s="53" t="s">
        <v>170</v>
      </c>
      <c r="F117" s="271" t="s">
        <v>23</v>
      </c>
      <c r="G117" s="188">
        <v>180</v>
      </c>
      <c r="I117"/>
      <c r="J117"/>
      <c r="K117"/>
      <c r="L117"/>
      <c r="M117"/>
      <c r="N117"/>
      <c r="O117"/>
    </row>
    <row r="118" spans="1:15" ht="12.75">
      <c r="A118" s="169">
        <v>111</v>
      </c>
      <c r="B118" s="179" t="s">
        <v>315</v>
      </c>
      <c r="C118" s="138">
        <v>54101</v>
      </c>
      <c r="D118" s="24" t="s">
        <v>3</v>
      </c>
      <c r="E118" s="143" t="s">
        <v>170</v>
      </c>
      <c r="F118" s="271" t="s">
        <v>23</v>
      </c>
      <c r="G118" s="188">
        <v>179</v>
      </c>
      <c r="I118"/>
      <c r="J118"/>
      <c r="K118"/>
      <c r="L118"/>
      <c r="M118"/>
      <c r="N118"/>
      <c r="O118"/>
    </row>
    <row r="119" spans="1:15" ht="12.75">
      <c r="A119" s="169">
        <v>112</v>
      </c>
      <c r="B119" s="100" t="s">
        <v>140</v>
      </c>
      <c r="C119" s="85">
        <v>53696</v>
      </c>
      <c r="D119" s="85" t="s">
        <v>3</v>
      </c>
      <c r="E119" s="42" t="s">
        <v>170</v>
      </c>
      <c r="F119" s="270" t="s">
        <v>30</v>
      </c>
      <c r="G119" s="188">
        <v>177</v>
      </c>
      <c r="I119"/>
      <c r="J119"/>
      <c r="K119"/>
      <c r="L119"/>
      <c r="M119"/>
      <c r="N119"/>
      <c r="O119"/>
    </row>
    <row r="120" spans="1:15" ht="12.75">
      <c r="A120" s="169">
        <v>113</v>
      </c>
      <c r="B120" s="134" t="s">
        <v>289</v>
      </c>
      <c r="C120" s="87">
        <v>85507</v>
      </c>
      <c r="D120" s="87" t="s">
        <v>185</v>
      </c>
      <c r="E120" s="53" t="s">
        <v>170</v>
      </c>
      <c r="F120" s="271" t="s">
        <v>23</v>
      </c>
      <c r="G120" s="188">
        <v>174</v>
      </c>
      <c r="I120"/>
      <c r="J120"/>
      <c r="K120"/>
      <c r="L120"/>
      <c r="M120"/>
      <c r="N120"/>
      <c r="O120"/>
    </row>
    <row r="121" spans="1:15" ht="12.75">
      <c r="A121" s="169">
        <v>114</v>
      </c>
      <c r="B121" s="100" t="s">
        <v>98</v>
      </c>
      <c r="C121" s="85">
        <v>68803</v>
      </c>
      <c r="D121" s="85" t="s">
        <v>95</v>
      </c>
      <c r="E121" s="42" t="s">
        <v>170</v>
      </c>
      <c r="F121" s="270" t="s">
        <v>23</v>
      </c>
      <c r="G121" s="188">
        <v>173</v>
      </c>
      <c r="I121"/>
      <c r="J121"/>
      <c r="K121"/>
      <c r="L121"/>
      <c r="M121"/>
      <c r="N121"/>
      <c r="O121"/>
    </row>
    <row r="122" spans="1:15" ht="12.75">
      <c r="A122" s="169">
        <v>115</v>
      </c>
      <c r="B122" s="100" t="s">
        <v>136</v>
      </c>
      <c r="C122" s="85">
        <v>70485</v>
      </c>
      <c r="D122" s="85" t="s">
        <v>8</v>
      </c>
      <c r="E122" s="42" t="s">
        <v>170</v>
      </c>
      <c r="F122" s="270" t="s">
        <v>23</v>
      </c>
      <c r="G122" s="188">
        <v>170</v>
      </c>
      <c r="I122"/>
      <c r="J122"/>
      <c r="K122"/>
      <c r="L122"/>
      <c r="M122"/>
      <c r="N122"/>
      <c r="O122"/>
    </row>
    <row r="123" spans="1:15" ht="12.75">
      <c r="A123" s="169">
        <v>116</v>
      </c>
      <c r="B123" s="180" t="s">
        <v>203</v>
      </c>
      <c r="C123" s="90">
        <v>16306</v>
      </c>
      <c r="D123" s="42" t="s">
        <v>173</v>
      </c>
      <c r="E123" s="42" t="s">
        <v>170</v>
      </c>
      <c r="F123" s="271" t="s">
        <v>23</v>
      </c>
      <c r="G123" s="188">
        <v>169</v>
      </c>
      <c r="I123"/>
      <c r="J123"/>
      <c r="K123"/>
      <c r="L123"/>
      <c r="M123"/>
      <c r="N123"/>
      <c r="O123"/>
    </row>
    <row r="124" spans="1:15" ht="12.75">
      <c r="A124" s="169">
        <v>117</v>
      </c>
      <c r="B124" s="136" t="s">
        <v>307</v>
      </c>
      <c r="C124" s="53">
        <v>163851</v>
      </c>
      <c r="D124" s="42" t="s">
        <v>183</v>
      </c>
      <c r="E124" s="42" t="s">
        <v>170</v>
      </c>
      <c r="F124" s="271" t="s">
        <v>30</v>
      </c>
      <c r="G124" s="188">
        <v>168</v>
      </c>
      <c r="I124"/>
      <c r="J124"/>
      <c r="K124"/>
      <c r="L124"/>
      <c r="M124"/>
      <c r="N124"/>
      <c r="O124"/>
    </row>
    <row r="125" spans="1:15" ht="12.75">
      <c r="A125" s="169">
        <v>118</v>
      </c>
      <c r="B125" s="136" t="s">
        <v>299</v>
      </c>
      <c r="C125" s="53">
        <v>136974</v>
      </c>
      <c r="D125" s="42" t="s">
        <v>7</v>
      </c>
      <c r="E125" s="42" t="s">
        <v>170</v>
      </c>
      <c r="F125" s="271" t="s">
        <v>23</v>
      </c>
      <c r="G125" s="188">
        <v>160</v>
      </c>
      <c r="I125"/>
      <c r="J125"/>
      <c r="K125"/>
      <c r="L125"/>
      <c r="M125"/>
      <c r="N125"/>
      <c r="O125"/>
    </row>
    <row r="126" spans="1:15" ht="12.75">
      <c r="A126" s="169">
        <v>119</v>
      </c>
      <c r="B126" s="136" t="s">
        <v>265</v>
      </c>
      <c r="C126" s="53">
        <v>110238</v>
      </c>
      <c r="D126" s="53" t="s">
        <v>183</v>
      </c>
      <c r="E126" s="53" t="s">
        <v>170</v>
      </c>
      <c r="F126" s="271" t="s">
        <v>23</v>
      </c>
      <c r="G126" s="188">
        <v>159</v>
      </c>
      <c r="I126"/>
      <c r="J126"/>
      <c r="K126"/>
      <c r="L126"/>
      <c r="M126"/>
      <c r="N126"/>
      <c r="O126"/>
    </row>
    <row r="127" spans="1:15" ht="12.75">
      <c r="A127" s="169">
        <v>120</v>
      </c>
      <c r="B127" s="100" t="s">
        <v>133</v>
      </c>
      <c r="C127" s="85">
        <v>24372</v>
      </c>
      <c r="D127" s="85" t="s">
        <v>25</v>
      </c>
      <c r="E127" s="42" t="s">
        <v>170</v>
      </c>
      <c r="F127" s="270" t="s">
        <v>23</v>
      </c>
      <c r="G127" s="188">
        <v>158</v>
      </c>
      <c r="I127"/>
      <c r="J127"/>
      <c r="K127"/>
      <c r="L127"/>
      <c r="M127"/>
      <c r="N127"/>
      <c r="O127"/>
    </row>
    <row r="128" spans="1:15" ht="12.75">
      <c r="A128" s="169">
        <v>121</v>
      </c>
      <c r="B128" s="103" t="s">
        <v>240</v>
      </c>
      <c r="C128" s="83">
        <v>139302</v>
      </c>
      <c r="D128" s="142" t="s">
        <v>182</v>
      </c>
      <c r="E128" s="84" t="s">
        <v>170</v>
      </c>
      <c r="F128" s="271" t="s">
        <v>23</v>
      </c>
      <c r="G128" s="188">
        <v>156</v>
      </c>
      <c r="I128"/>
      <c r="J128"/>
      <c r="K128"/>
      <c r="L128"/>
      <c r="M128"/>
      <c r="N128"/>
      <c r="O128"/>
    </row>
    <row r="129" spans="1:15" ht="12.75">
      <c r="A129" s="169">
        <v>122</v>
      </c>
      <c r="B129" s="100" t="s">
        <v>149</v>
      </c>
      <c r="C129" s="85">
        <v>15985</v>
      </c>
      <c r="D129" s="85" t="s">
        <v>7</v>
      </c>
      <c r="E129" s="42" t="s">
        <v>170</v>
      </c>
      <c r="F129" s="270" t="s">
        <v>23</v>
      </c>
      <c r="G129" s="188">
        <v>153</v>
      </c>
      <c r="I129"/>
      <c r="J129"/>
      <c r="K129"/>
      <c r="L129"/>
      <c r="M129"/>
      <c r="N129"/>
      <c r="O129"/>
    </row>
    <row r="130" spans="1:15" ht="12.75">
      <c r="A130" s="169">
        <v>123</v>
      </c>
      <c r="B130" s="102" t="s">
        <v>251</v>
      </c>
      <c r="C130" s="81">
        <v>16903</v>
      </c>
      <c r="D130" s="82" t="s">
        <v>0</v>
      </c>
      <c r="E130" s="42" t="s">
        <v>170</v>
      </c>
      <c r="F130" s="271" t="s">
        <v>23</v>
      </c>
      <c r="G130" s="188">
        <v>150</v>
      </c>
      <c r="I130"/>
      <c r="J130"/>
      <c r="K130"/>
      <c r="L130"/>
      <c r="M130"/>
      <c r="N130"/>
      <c r="O130"/>
    </row>
    <row r="131" spans="1:15" ht="12.75">
      <c r="A131" s="169">
        <v>124</v>
      </c>
      <c r="B131" s="100" t="s">
        <v>127</v>
      </c>
      <c r="C131" s="85">
        <v>91684</v>
      </c>
      <c r="D131" s="85" t="s">
        <v>21</v>
      </c>
      <c r="E131" s="42" t="s">
        <v>170</v>
      </c>
      <c r="F131" s="270" t="s">
        <v>30</v>
      </c>
      <c r="G131" s="188">
        <v>149</v>
      </c>
      <c r="I131"/>
      <c r="J131"/>
      <c r="K131"/>
      <c r="L131"/>
      <c r="M131"/>
      <c r="N131"/>
      <c r="O131"/>
    </row>
    <row r="132" spans="1:15" ht="13.5" customHeight="1">
      <c r="A132" s="169">
        <v>125</v>
      </c>
      <c r="B132" s="137" t="s">
        <v>207</v>
      </c>
      <c r="C132" s="85">
        <v>12175</v>
      </c>
      <c r="D132" s="53" t="s">
        <v>7</v>
      </c>
      <c r="E132" s="53" t="s">
        <v>170</v>
      </c>
      <c r="F132" s="271" t="s">
        <v>23</v>
      </c>
      <c r="G132" s="188">
        <v>143</v>
      </c>
      <c r="I132"/>
      <c r="J132"/>
      <c r="K132"/>
      <c r="L132"/>
      <c r="M132"/>
      <c r="N132"/>
      <c r="O132"/>
    </row>
    <row r="133" spans="1:15" ht="12.75">
      <c r="A133" s="169">
        <v>126</v>
      </c>
      <c r="B133" s="100" t="s">
        <v>103</v>
      </c>
      <c r="C133" s="85">
        <v>79000</v>
      </c>
      <c r="D133" s="85" t="s">
        <v>25</v>
      </c>
      <c r="E133" s="42" t="s">
        <v>170</v>
      </c>
      <c r="F133" s="270" t="s">
        <v>23</v>
      </c>
      <c r="G133" s="188">
        <v>140</v>
      </c>
      <c r="I133"/>
      <c r="J133"/>
      <c r="K133"/>
      <c r="L133"/>
      <c r="M133"/>
      <c r="N133"/>
      <c r="O133"/>
    </row>
    <row r="134" spans="1:15" ht="12.75">
      <c r="A134" s="169">
        <v>127</v>
      </c>
      <c r="B134" s="133" t="s">
        <v>232</v>
      </c>
      <c r="C134" s="87">
        <v>24538</v>
      </c>
      <c r="D134" s="87" t="s">
        <v>8</v>
      </c>
      <c r="E134" s="53" t="s">
        <v>170</v>
      </c>
      <c r="F134" s="271" t="s">
        <v>23</v>
      </c>
      <c r="G134" s="188">
        <v>137</v>
      </c>
      <c r="I134"/>
      <c r="J134"/>
      <c r="K134"/>
      <c r="L134"/>
      <c r="M134"/>
      <c r="N134"/>
      <c r="O134"/>
    </row>
    <row r="135" spans="1:15" ht="12" customHeight="1">
      <c r="A135" s="169">
        <v>128</v>
      </c>
      <c r="B135" s="100" t="s">
        <v>94</v>
      </c>
      <c r="C135" s="85">
        <v>164450</v>
      </c>
      <c r="D135" s="85" t="s">
        <v>21</v>
      </c>
      <c r="E135" s="42" t="s">
        <v>170</v>
      </c>
      <c r="F135" s="270" t="s">
        <v>23</v>
      </c>
      <c r="G135" s="188">
        <v>135</v>
      </c>
      <c r="I135"/>
      <c r="J135"/>
      <c r="K135"/>
      <c r="L135"/>
      <c r="M135"/>
      <c r="N135"/>
      <c r="O135"/>
    </row>
    <row r="136" spans="1:15" ht="13.5" customHeight="1">
      <c r="A136" s="169">
        <v>129</v>
      </c>
      <c r="B136" s="100" t="s">
        <v>126</v>
      </c>
      <c r="C136" s="85">
        <v>68711</v>
      </c>
      <c r="D136" s="85" t="s">
        <v>21</v>
      </c>
      <c r="E136" s="42" t="s">
        <v>170</v>
      </c>
      <c r="F136" s="270" t="s">
        <v>23</v>
      </c>
      <c r="G136" s="188">
        <v>134</v>
      </c>
      <c r="I136"/>
      <c r="J136"/>
      <c r="K136"/>
      <c r="L136"/>
      <c r="M136"/>
      <c r="N136"/>
      <c r="O136"/>
    </row>
    <row r="137" spans="1:15" ht="12.75">
      <c r="A137" s="169">
        <v>130</v>
      </c>
      <c r="B137" s="136" t="s">
        <v>295</v>
      </c>
      <c r="C137" s="53">
        <v>100846</v>
      </c>
      <c r="D137" s="42" t="s">
        <v>183</v>
      </c>
      <c r="E137" s="42" t="s">
        <v>170</v>
      </c>
      <c r="F137" s="271" t="s">
        <v>30</v>
      </c>
      <c r="G137" s="188">
        <v>128</v>
      </c>
      <c r="I137"/>
      <c r="J137"/>
      <c r="K137"/>
      <c r="L137"/>
      <c r="M137"/>
      <c r="N137"/>
      <c r="O137"/>
    </row>
    <row r="138" spans="1:15" ht="12.75">
      <c r="A138" s="169">
        <v>131</v>
      </c>
      <c r="B138" s="100" t="s">
        <v>105</v>
      </c>
      <c r="C138" s="85">
        <v>134088</v>
      </c>
      <c r="D138" s="85" t="s">
        <v>21</v>
      </c>
      <c r="E138" s="42" t="s">
        <v>170</v>
      </c>
      <c r="F138" s="270" t="s">
        <v>30</v>
      </c>
      <c r="G138" s="188">
        <v>125</v>
      </c>
      <c r="I138"/>
      <c r="J138"/>
      <c r="K138"/>
      <c r="L138"/>
      <c r="M138"/>
      <c r="N138"/>
      <c r="O138"/>
    </row>
    <row r="139" spans="1:15" ht="12.75">
      <c r="A139" s="169">
        <v>132</v>
      </c>
      <c r="B139" s="134" t="s">
        <v>300</v>
      </c>
      <c r="C139" s="87">
        <v>71665</v>
      </c>
      <c r="D139" s="87" t="s">
        <v>8</v>
      </c>
      <c r="E139" s="53" t="s">
        <v>170</v>
      </c>
      <c r="F139" s="271" t="s">
        <v>23</v>
      </c>
      <c r="G139" s="188">
        <v>124</v>
      </c>
      <c r="I139"/>
      <c r="J139"/>
      <c r="K139"/>
      <c r="L139"/>
      <c r="M139"/>
      <c r="N139"/>
      <c r="O139"/>
    </row>
    <row r="140" spans="1:15" ht="12.75">
      <c r="A140" s="169">
        <v>133</v>
      </c>
      <c r="B140" s="136" t="s">
        <v>258</v>
      </c>
      <c r="C140" s="53">
        <v>85239</v>
      </c>
      <c r="D140" s="53" t="s">
        <v>183</v>
      </c>
      <c r="E140" s="53" t="s">
        <v>170</v>
      </c>
      <c r="F140" s="271" t="s">
        <v>23</v>
      </c>
      <c r="G140" s="188">
        <v>122</v>
      </c>
      <c r="I140"/>
      <c r="J140"/>
      <c r="K140"/>
      <c r="L140"/>
      <c r="M140"/>
      <c r="N140"/>
      <c r="O140"/>
    </row>
    <row r="141" spans="1:15" ht="12.75">
      <c r="A141" s="169">
        <v>134</v>
      </c>
      <c r="B141" s="102" t="s">
        <v>216</v>
      </c>
      <c r="C141" s="81">
        <v>121759</v>
      </c>
      <c r="D141" s="82" t="s">
        <v>7</v>
      </c>
      <c r="E141" s="42" t="s">
        <v>170</v>
      </c>
      <c r="F141" s="271" t="s">
        <v>23</v>
      </c>
      <c r="G141" s="188">
        <v>121</v>
      </c>
      <c r="I141"/>
      <c r="J141"/>
      <c r="K141"/>
      <c r="L141"/>
      <c r="M141"/>
      <c r="N141"/>
      <c r="O141"/>
    </row>
    <row r="142" spans="1:15" ht="12.75">
      <c r="A142" s="169">
        <v>135</v>
      </c>
      <c r="B142" s="135" t="s">
        <v>294</v>
      </c>
      <c r="C142" s="76">
        <v>53969</v>
      </c>
      <c r="D142" s="42" t="s">
        <v>3</v>
      </c>
      <c r="E142" s="42" t="s">
        <v>170</v>
      </c>
      <c r="F142" s="271" t="s">
        <v>30</v>
      </c>
      <c r="G142" s="188">
        <v>118</v>
      </c>
      <c r="I142"/>
      <c r="J142"/>
      <c r="K142"/>
      <c r="L142"/>
      <c r="M142"/>
      <c r="N142"/>
      <c r="O142"/>
    </row>
    <row r="143" spans="1:15" ht="12.75">
      <c r="A143" s="169">
        <v>136</v>
      </c>
      <c r="B143" s="135" t="s">
        <v>241</v>
      </c>
      <c r="C143" s="76">
        <v>164184</v>
      </c>
      <c r="D143" s="53" t="s">
        <v>3</v>
      </c>
      <c r="E143" s="53" t="s">
        <v>170</v>
      </c>
      <c r="F143" s="271" t="s">
        <v>23</v>
      </c>
      <c r="G143" s="188">
        <v>115</v>
      </c>
      <c r="I143"/>
      <c r="J143"/>
      <c r="K143"/>
      <c r="L143"/>
      <c r="M143"/>
      <c r="N143"/>
      <c r="O143"/>
    </row>
    <row r="144" spans="1:15" ht="12.75">
      <c r="A144" s="169">
        <v>137</v>
      </c>
      <c r="B144" s="102" t="s">
        <v>272</v>
      </c>
      <c r="C144" s="81">
        <v>124006</v>
      </c>
      <c r="D144" s="82" t="s">
        <v>0</v>
      </c>
      <c r="E144" s="42" t="s">
        <v>170</v>
      </c>
      <c r="F144" s="271" t="s">
        <v>23</v>
      </c>
      <c r="G144" s="188">
        <v>115</v>
      </c>
      <c r="I144"/>
      <c r="J144"/>
      <c r="K144"/>
      <c r="L144"/>
      <c r="M144"/>
      <c r="N144"/>
      <c r="O144"/>
    </row>
    <row r="145" spans="1:15" ht="12.75">
      <c r="A145" s="169">
        <v>138</v>
      </c>
      <c r="B145" s="100" t="s">
        <v>150</v>
      </c>
      <c r="C145" s="85">
        <v>31132</v>
      </c>
      <c r="D145" s="85" t="s">
        <v>0</v>
      </c>
      <c r="E145" s="42" t="s">
        <v>170</v>
      </c>
      <c r="F145" s="270" t="s">
        <v>23</v>
      </c>
      <c r="G145" s="188">
        <v>111</v>
      </c>
      <c r="I145"/>
      <c r="J145"/>
      <c r="K145"/>
      <c r="L145"/>
      <c r="M145"/>
      <c r="N145"/>
      <c r="O145"/>
    </row>
    <row r="146" spans="1:15" ht="12.75">
      <c r="A146" s="169">
        <v>139</v>
      </c>
      <c r="B146" s="134" t="s">
        <v>327</v>
      </c>
      <c r="C146" s="87">
        <v>80115</v>
      </c>
      <c r="D146" s="87" t="s">
        <v>8</v>
      </c>
      <c r="E146" s="53" t="s">
        <v>170</v>
      </c>
      <c r="F146" s="271" t="s">
        <v>23</v>
      </c>
      <c r="G146" s="188">
        <v>110</v>
      </c>
      <c r="I146"/>
      <c r="J146"/>
      <c r="K146"/>
      <c r="L146"/>
      <c r="M146"/>
      <c r="N146"/>
      <c r="O146"/>
    </row>
    <row r="147" spans="1:15" ht="12.75">
      <c r="A147" s="169">
        <v>140</v>
      </c>
      <c r="B147" s="103" t="s">
        <v>310</v>
      </c>
      <c r="C147" s="83">
        <v>135322</v>
      </c>
      <c r="D147" s="82" t="s">
        <v>182</v>
      </c>
      <c r="E147" s="82" t="s">
        <v>170</v>
      </c>
      <c r="F147" s="271" t="s">
        <v>23</v>
      </c>
      <c r="G147" s="188">
        <v>108</v>
      </c>
      <c r="I147"/>
      <c r="J147"/>
      <c r="K147"/>
      <c r="L147"/>
      <c r="M147"/>
      <c r="N147"/>
      <c r="O147"/>
    </row>
    <row r="148" spans="1:15" ht="12.75">
      <c r="A148" s="169">
        <v>141</v>
      </c>
      <c r="B148" s="136" t="s">
        <v>311</v>
      </c>
      <c r="C148" s="53">
        <v>16104</v>
      </c>
      <c r="D148" s="42" t="s">
        <v>7</v>
      </c>
      <c r="E148" s="42" t="s">
        <v>170</v>
      </c>
      <c r="F148" s="271" t="s">
        <v>23</v>
      </c>
      <c r="G148" s="188">
        <v>108</v>
      </c>
      <c r="I148"/>
      <c r="J148"/>
      <c r="K148"/>
      <c r="L148"/>
      <c r="M148"/>
      <c r="N148"/>
      <c r="O148"/>
    </row>
    <row r="149" spans="1:15" ht="12.75">
      <c r="A149" s="169">
        <v>142</v>
      </c>
      <c r="B149" s="100" t="s">
        <v>146</v>
      </c>
      <c r="C149" s="85">
        <v>123446</v>
      </c>
      <c r="D149" s="85" t="s">
        <v>7</v>
      </c>
      <c r="E149" s="42" t="s">
        <v>170</v>
      </c>
      <c r="F149" s="270" t="s">
        <v>23</v>
      </c>
      <c r="G149" s="188">
        <v>104</v>
      </c>
      <c r="I149"/>
      <c r="J149"/>
      <c r="K149"/>
      <c r="L149"/>
      <c r="M149"/>
      <c r="N149"/>
      <c r="O149"/>
    </row>
    <row r="150" spans="1:15" ht="12.75">
      <c r="A150" s="169">
        <v>143</v>
      </c>
      <c r="B150" s="136" t="s">
        <v>319</v>
      </c>
      <c r="C150" s="53">
        <v>81514</v>
      </c>
      <c r="D150" s="53" t="s">
        <v>183</v>
      </c>
      <c r="E150" s="53" t="s">
        <v>170</v>
      </c>
      <c r="F150" s="271" t="s">
        <v>23</v>
      </c>
      <c r="G150" s="188">
        <v>103</v>
      </c>
      <c r="I150"/>
      <c r="J150"/>
      <c r="K150"/>
      <c r="L150"/>
      <c r="M150"/>
      <c r="N150"/>
      <c r="O150"/>
    </row>
    <row r="151" spans="1:15" ht="12.75">
      <c r="A151" s="169">
        <v>144</v>
      </c>
      <c r="B151" s="67" t="s">
        <v>320</v>
      </c>
      <c r="C151" s="24">
        <v>5408</v>
      </c>
      <c r="D151" s="24" t="s">
        <v>0</v>
      </c>
      <c r="E151" s="24" t="s">
        <v>170</v>
      </c>
      <c r="F151" s="271" t="s">
        <v>23</v>
      </c>
      <c r="G151" s="188">
        <v>101</v>
      </c>
      <c r="I151"/>
      <c r="J151"/>
      <c r="K151"/>
      <c r="L151"/>
      <c r="M151"/>
      <c r="N151"/>
      <c r="O151"/>
    </row>
    <row r="152" spans="1:15" ht="12.75">
      <c r="A152" s="169">
        <v>145</v>
      </c>
      <c r="B152" s="100" t="s">
        <v>121</v>
      </c>
      <c r="C152" s="85">
        <v>114512</v>
      </c>
      <c r="D152" s="85" t="s">
        <v>4</v>
      </c>
      <c r="E152" s="42" t="s">
        <v>170</v>
      </c>
      <c r="F152" s="270" t="s">
        <v>30</v>
      </c>
      <c r="G152" s="188">
        <v>97</v>
      </c>
      <c r="I152"/>
      <c r="J152"/>
      <c r="K152"/>
      <c r="L152"/>
      <c r="M152"/>
      <c r="N152"/>
      <c r="O152"/>
    </row>
    <row r="153" spans="1:15" ht="12.75">
      <c r="A153" s="169">
        <v>146</v>
      </c>
      <c r="B153" s="66" t="s">
        <v>260</v>
      </c>
      <c r="C153" s="37">
        <v>205020</v>
      </c>
      <c r="D153" s="37" t="s">
        <v>82</v>
      </c>
      <c r="E153" s="37" t="s">
        <v>170</v>
      </c>
      <c r="F153" s="271" t="s">
        <v>23</v>
      </c>
      <c r="G153" s="188">
        <v>96</v>
      </c>
      <c r="I153"/>
      <c r="J153"/>
      <c r="K153"/>
      <c r="L153"/>
      <c r="M153"/>
      <c r="N153"/>
      <c r="O153"/>
    </row>
    <row r="154" spans="1:15" ht="12.75">
      <c r="A154" s="169">
        <v>147</v>
      </c>
      <c r="B154" s="103" t="s">
        <v>283</v>
      </c>
      <c r="C154" s="83">
        <v>68200</v>
      </c>
      <c r="D154" s="82" t="s">
        <v>182</v>
      </c>
      <c r="E154" s="82" t="s">
        <v>170</v>
      </c>
      <c r="F154" s="271" t="s">
        <v>23</v>
      </c>
      <c r="G154" s="188">
        <v>94</v>
      </c>
      <c r="I154"/>
      <c r="J154"/>
      <c r="K154"/>
      <c r="L154"/>
      <c r="M154"/>
      <c r="N154"/>
      <c r="O154"/>
    </row>
    <row r="155" spans="1:15" ht="12.75">
      <c r="A155" s="169">
        <v>148</v>
      </c>
      <c r="B155" s="66" t="s">
        <v>266</v>
      </c>
      <c r="C155" s="37">
        <v>120363</v>
      </c>
      <c r="D155" s="37" t="s">
        <v>267</v>
      </c>
      <c r="E155" s="37" t="s">
        <v>170</v>
      </c>
      <c r="F155" s="271" t="s">
        <v>23</v>
      </c>
      <c r="G155" s="188">
        <v>91</v>
      </c>
      <c r="I155"/>
      <c r="J155"/>
      <c r="K155"/>
      <c r="L155"/>
      <c r="M155"/>
      <c r="N155"/>
      <c r="O155"/>
    </row>
    <row r="156" spans="1:15" ht="12.75">
      <c r="A156" s="169">
        <v>149</v>
      </c>
      <c r="B156" s="66" t="s">
        <v>284</v>
      </c>
      <c r="C156" s="37">
        <v>68488</v>
      </c>
      <c r="D156" s="37" t="s">
        <v>25</v>
      </c>
      <c r="E156" s="37" t="s">
        <v>170</v>
      </c>
      <c r="F156" s="271" t="s">
        <v>23</v>
      </c>
      <c r="G156" s="188">
        <v>87</v>
      </c>
      <c r="I156"/>
      <c r="J156"/>
      <c r="K156"/>
      <c r="L156"/>
      <c r="M156"/>
      <c r="N156"/>
      <c r="O156"/>
    </row>
    <row r="157" spans="1:15" ht="12.75">
      <c r="A157" s="169">
        <v>150</v>
      </c>
      <c r="B157" s="103" t="s">
        <v>261</v>
      </c>
      <c r="C157" s="83">
        <v>16149</v>
      </c>
      <c r="D157" s="83" t="s">
        <v>7</v>
      </c>
      <c r="E157" s="42" t="s">
        <v>170</v>
      </c>
      <c r="F157" s="271" t="s">
        <v>23</v>
      </c>
      <c r="G157" s="188">
        <v>83</v>
      </c>
      <c r="I157"/>
      <c r="J157"/>
      <c r="K157"/>
      <c r="L157"/>
      <c r="M157"/>
      <c r="N157"/>
      <c r="O157"/>
    </row>
    <row r="158" spans="1:15" ht="12.75">
      <c r="A158" s="169">
        <v>151</v>
      </c>
      <c r="B158" s="103" t="s">
        <v>286</v>
      </c>
      <c r="C158" s="83">
        <v>87146</v>
      </c>
      <c r="D158" s="82" t="s">
        <v>182</v>
      </c>
      <c r="E158" s="82" t="s">
        <v>170</v>
      </c>
      <c r="F158" s="271" t="s">
        <v>23</v>
      </c>
      <c r="G158" s="188">
        <v>82</v>
      </c>
      <c r="I158"/>
      <c r="J158"/>
      <c r="K158"/>
      <c r="L158"/>
      <c r="M158"/>
      <c r="N158"/>
      <c r="O158"/>
    </row>
    <row r="159" spans="1:15" ht="12.75">
      <c r="A159" s="169">
        <v>152</v>
      </c>
      <c r="B159" s="100" t="s">
        <v>161</v>
      </c>
      <c r="C159" s="85">
        <v>62129</v>
      </c>
      <c r="D159" s="85" t="s">
        <v>4</v>
      </c>
      <c r="E159" s="42" t="s">
        <v>170</v>
      </c>
      <c r="F159" s="270" t="s">
        <v>23</v>
      </c>
      <c r="G159" s="188">
        <v>82</v>
      </c>
      <c r="I159"/>
      <c r="J159"/>
      <c r="K159"/>
      <c r="L159"/>
      <c r="M159"/>
      <c r="N159"/>
      <c r="O159"/>
    </row>
    <row r="160" spans="1:15" ht="12.75">
      <c r="A160" s="169">
        <v>153</v>
      </c>
      <c r="B160" s="107" t="s">
        <v>262</v>
      </c>
      <c r="C160" s="89">
        <v>61274</v>
      </c>
      <c r="D160" s="37" t="s">
        <v>95</v>
      </c>
      <c r="E160" s="37" t="s">
        <v>170</v>
      </c>
      <c r="F160" s="271" t="s">
        <v>23</v>
      </c>
      <c r="G160" s="188">
        <v>82</v>
      </c>
      <c r="I160"/>
      <c r="J160"/>
      <c r="K160"/>
      <c r="L160"/>
      <c r="M160"/>
      <c r="N160"/>
      <c r="O160"/>
    </row>
    <row r="161" spans="1:15" ht="12.75">
      <c r="A161" s="169">
        <v>154</v>
      </c>
      <c r="B161" s="181" t="s">
        <v>288</v>
      </c>
      <c r="C161" s="140">
        <v>140108</v>
      </c>
      <c r="D161" s="141" t="s">
        <v>7</v>
      </c>
      <c r="E161" s="42" t="s">
        <v>170</v>
      </c>
      <c r="F161" s="271" t="s">
        <v>30</v>
      </c>
      <c r="G161" s="188">
        <v>75</v>
      </c>
      <c r="I161"/>
      <c r="J161"/>
      <c r="K161"/>
      <c r="L161"/>
      <c r="M161"/>
      <c r="N161"/>
      <c r="O161"/>
    </row>
    <row r="162" spans="1:15" ht="12.75">
      <c r="A162" s="169">
        <v>155</v>
      </c>
      <c r="B162" s="67" t="s">
        <v>292</v>
      </c>
      <c r="C162" s="24">
        <v>78998</v>
      </c>
      <c r="D162" s="24" t="s">
        <v>25</v>
      </c>
      <c r="E162" s="24" t="s">
        <v>170</v>
      </c>
      <c r="F162" s="271" t="s">
        <v>23</v>
      </c>
      <c r="G162" s="188">
        <v>72</v>
      </c>
      <c r="I162"/>
      <c r="J162"/>
      <c r="K162"/>
      <c r="L162"/>
      <c r="M162"/>
      <c r="N162"/>
      <c r="O162"/>
    </row>
    <row r="163" spans="1:15" ht="15" customHeight="1">
      <c r="A163" s="169">
        <v>156</v>
      </c>
      <c r="B163" s="107" t="s">
        <v>293</v>
      </c>
      <c r="C163" s="89">
        <v>163355</v>
      </c>
      <c r="D163" s="89" t="s">
        <v>95</v>
      </c>
      <c r="E163" s="24" t="s">
        <v>170</v>
      </c>
      <c r="F163" s="271" t="s">
        <v>23</v>
      </c>
      <c r="G163" s="188">
        <v>71</v>
      </c>
      <c r="I163"/>
      <c r="J163"/>
      <c r="K163"/>
      <c r="L163"/>
      <c r="M163"/>
      <c r="N163"/>
      <c r="O163"/>
    </row>
    <row r="164" spans="1:15" ht="12.75">
      <c r="A164" s="169">
        <v>157</v>
      </c>
      <c r="B164" s="100" t="s">
        <v>142</v>
      </c>
      <c r="C164" s="85">
        <v>28876</v>
      </c>
      <c r="D164" s="85" t="s">
        <v>21</v>
      </c>
      <c r="E164" s="42" t="s">
        <v>170</v>
      </c>
      <c r="F164" s="270" t="s">
        <v>30</v>
      </c>
      <c r="G164" s="188">
        <v>70</v>
      </c>
      <c r="I164"/>
      <c r="J164"/>
      <c r="K164"/>
      <c r="L164"/>
      <c r="M164"/>
      <c r="N164"/>
      <c r="O164"/>
    </row>
    <row r="165" spans="1:15" ht="12.75">
      <c r="A165" s="169">
        <v>158</v>
      </c>
      <c r="B165" s="136" t="s">
        <v>264</v>
      </c>
      <c r="C165" s="53">
        <v>85235</v>
      </c>
      <c r="D165" s="53" t="s">
        <v>183</v>
      </c>
      <c r="E165" s="53" t="s">
        <v>170</v>
      </c>
      <c r="F165" s="271" t="s">
        <v>30</v>
      </c>
      <c r="G165" s="188">
        <v>69</v>
      </c>
      <c r="I165"/>
      <c r="J165"/>
      <c r="K165"/>
      <c r="L165"/>
      <c r="M165"/>
      <c r="N165"/>
      <c r="O165"/>
    </row>
    <row r="166" spans="1:15" ht="12.75">
      <c r="A166" s="169">
        <v>159</v>
      </c>
      <c r="B166" s="177" t="s">
        <v>321</v>
      </c>
      <c r="C166" s="88">
        <v>163674</v>
      </c>
      <c r="D166" s="78" t="s">
        <v>10</v>
      </c>
      <c r="E166" s="53" t="s">
        <v>170</v>
      </c>
      <c r="F166" s="271" t="s">
        <v>23</v>
      </c>
      <c r="G166" s="188">
        <v>69</v>
      </c>
      <c r="I166"/>
      <c r="J166"/>
      <c r="K166"/>
      <c r="L166"/>
      <c r="M166"/>
      <c r="N166"/>
      <c r="O166"/>
    </row>
    <row r="167" spans="1:15" ht="12.75">
      <c r="A167" s="169">
        <v>160</v>
      </c>
      <c r="B167" s="103" t="s">
        <v>305</v>
      </c>
      <c r="C167" s="83">
        <v>16573</v>
      </c>
      <c r="D167" s="83" t="s">
        <v>182</v>
      </c>
      <c r="E167" s="42" t="s">
        <v>170</v>
      </c>
      <c r="F167" s="271" t="s">
        <v>30</v>
      </c>
      <c r="G167" s="188">
        <v>68</v>
      </c>
      <c r="I167"/>
      <c r="J167"/>
      <c r="K167"/>
      <c r="L167"/>
      <c r="M167"/>
      <c r="N167"/>
      <c r="O167"/>
    </row>
    <row r="168" spans="1:15" ht="13.5" customHeight="1">
      <c r="A168" s="169">
        <v>161</v>
      </c>
      <c r="B168" s="100" t="s">
        <v>106</v>
      </c>
      <c r="C168" s="85">
        <v>121619</v>
      </c>
      <c r="D168" s="85" t="s">
        <v>21</v>
      </c>
      <c r="E168" s="42" t="s">
        <v>170</v>
      </c>
      <c r="F168" s="270" t="s">
        <v>23</v>
      </c>
      <c r="G168" s="188">
        <v>66</v>
      </c>
      <c r="I168"/>
      <c r="J168"/>
      <c r="K168"/>
      <c r="L168"/>
      <c r="M168"/>
      <c r="N168"/>
      <c r="O168"/>
    </row>
    <row r="169" spans="1:15" ht="15" customHeight="1">
      <c r="A169" s="169">
        <v>162</v>
      </c>
      <c r="B169" s="182" t="s">
        <v>296</v>
      </c>
      <c r="C169" s="53">
        <v>72009</v>
      </c>
      <c r="D169" s="42" t="s">
        <v>7</v>
      </c>
      <c r="E169" s="42" t="s">
        <v>170</v>
      </c>
      <c r="F169" s="271" t="s">
        <v>23</v>
      </c>
      <c r="G169" s="188">
        <v>66</v>
      </c>
      <c r="I169"/>
      <c r="J169"/>
      <c r="K169"/>
      <c r="L169"/>
      <c r="M169"/>
      <c r="N169"/>
      <c r="O169"/>
    </row>
    <row r="170" spans="1:15" ht="12.75">
      <c r="A170" s="169">
        <v>163</v>
      </c>
      <c r="B170" s="71" t="s">
        <v>297</v>
      </c>
      <c r="C170" s="73">
        <v>119685</v>
      </c>
      <c r="D170" s="77" t="s">
        <v>3</v>
      </c>
      <c r="E170" s="73" t="s">
        <v>170</v>
      </c>
      <c r="F170" s="271" t="s">
        <v>23</v>
      </c>
      <c r="G170" s="188">
        <v>64</v>
      </c>
      <c r="I170"/>
      <c r="J170"/>
      <c r="K170"/>
      <c r="L170"/>
      <c r="M170"/>
      <c r="N170"/>
      <c r="O170"/>
    </row>
    <row r="171" spans="1:15" ht="12.75">
      <c r="A171" s="169">
        <v>164</v>
      </c>
      <c r="B171" s="100" t="s">
        <v>152</v>
      </c>
      <c r="C171" s="85">
        <v>91683</v>
      </c>
      <c r="D171" s="85" t="s">
        <v>21</v>
      </c>
      <c r="E171" s="42" t="s">
        <v>170</v>
      </c>
      <c r="F171" s="270" t="s">
        <v>23</v>
      </c>
      <c r="G171" s="188">
        <v>63</v>
      </c>
      <c r="I171"/>
      <c r="J171"/>
      <c r="K171"/>
      <c r="L171"/>
      <c r="M171"/>
      <c r="N171"/>
      <c r="O171"/>
    </row>
    <row r="172" spans="1:15" ht="12.75">
      <c r="A172" s="169">
        <v>165</v>
      </c>
      <c r="B172" s="107" t="s">
        <v>301</v>
      </c>
      <c r="C172" s="89">
        <v>163354</v>
      </c>
      <c r="D172" s="89" t="s">
        <v>95</v>
      </c>
      <c r="E172" s="24" t="s">
        <v>170</v>
      </c>
      <c r="F172" s="271" t="s">
        <v>30</v>
      </c>
      <c r="G172" s="188">
        <v>56</v>
      </c>
      <c r="I172"/>
      <c r="J172"/>
      <c r="K172"/>
      <c r="L172"/>
      <c r="M172"/>
      <c r="N172"/>
      <c r="O172"/>
    </row>
    <row r="173" spans="1:15" ht="12.75">
      <c r="A173" s="169">
        <v>166</v>
      </c>
      <c r="B173" s="179" t="s">
        <v>322</v>
      </c>
      <c r="C173" s="76">
        <v>94372</v>
      </c>
      <c r="D173" s="76" t="s">
        <v>3</v>
      </c>
      <c r="E173" s="76" t="s">
        <v>170</v>
      </c>
      <c r="F173" s="271" t="s">
        <v>23</v>
      </c>
      <c r="G173" s="188">
        <v>52</v>
      </c>
      <c r="I173"/>
      <c r="J173"/>
      <c r="K173"/>
      <c r="L173"/>
      <c r="M173"/>
      <c r="N173"/>
      <c r="O173"/>
    </row>
    <row r="174" spans="1:15" ht="12.75">
      <c r="A174" s="169">
        <v>167</v>
      </c>
      <c r="B174" s="67" t="s">
        <v>309</v>
      </c>
      <c r="C174" s="24">
        <v>140426</v>
      </c>
      <c r="D174" s="24" t="s">
        <v>95</v>
      </c>
      <c r="E174" s="24" t="s">
        <v>170</v>
      </c>
      <c r="F174" s="271" t="s">
        <v>30</v>
      </c>
      <c r="G174" s="188">
        <v>45</v>
      </c>
      <c r="I174"/>
      <c r="J174"/>
      <c r="K174"/>
      <c r="L174"/>
      <c r="M174"/>
      <c r="N174"/>
      <c r="O174"/>
    </row>
    <row r="175" spans="1:15" ht="12.75">
      <c r="A175" s="169">
        <v>168</v>
      </c>
      <c r="B175" s="183" t="s">
        <v>234</v>
      </c>
      <c r="C175" s="75">
        <v>163017</v>
      </c>
      <c r="D175" s="74" t="s">
        <v>182</v>
      </c>
      <c r="E175" s="74" t="s">
        <v>170</v>
      </c>
      <c r="F175" s="272" t="s">
        <v>23</v>
      </c>
      <c r="G175" s="188">
        <v>43</v>
      </c>
      <c r="I175"/>
      <c r="J175"/>
      <c r="K175"/>
      <c r="L175"/>
      <c r="M175"/>
      <c r="N175"/>
      <c r="O175"/>
    </row>
    <row r="176" spans="1:15" ht="12.75">
      <c r="A176" s="169">
        <v>169</v>
      </c>
      <c r="B176" s="184" t="s">
        <v>247</v>
      </c>
      <c r="C176" s="92">
        <v>162418</v>
      </c>
      <c r="D176" s="42" t="s">
        <v>182</v>
      </c>
      <c r="E176" s="42" t="s">
        <v>170</v>
      </c>
      <c r="F176" s="271" t="s">
        <v>23</v>
      </c>
      <c r="G176" s="188">
        <v>38</v>
      </c>
      <c r="I176"/>
      <c r="J176"/>
      <c r="K176"/>
      <c r="L176"/>
      <c r="M176"/>
      <c r="N176"/>
      <c r="O176"/>
    </row>
    <row r="177" spans="1:15" ht="12.75">
      <c r="A177" s="169">
        <v>170</v>
      </c>
      <c r="B177" s="134" t="s">
        <v>323</v>
      </c>
      <c r="C177" s="87">
        <v>119063</v>
      </c>
      <c r="D177" s="87" t="s">
        <v>8</v>
      </c>
      <c r="E177" s="53" t="s">
        <v>170</v>
      </c>
      <c r="F177" s="271" t="s">
        <v>23</v>
      </c>
      <c r="G177" s="188">
        <v>36</v>
      </c>
      <c r="I177"/>
      <c r="J177"/>
      <c r="K177"/>
      <c r="L177"/>
      <c r="M177"/>
      <c r="N177"/>
      <c r="O177"/>
    </row>
    <row r="178" spans="1:15" ht="12.75">
      <c r="A178" s="169">
        <v>171</v>
      </c>
      <c r="B178" s="136" t="s">
        <v>312</v>
      </c>
      <c r="C178" s="53">
        <v>163852</v>
      </c>
      <c r="D178" s="42" t="s">
        <v>183</v>
      </c>
      <c r="E178" s="42" t="s">
        <v>170</v>
      </c>
      <c r="F178" s="271" t="s">
        <v>23</v>
      </c>
      <c r="G178" s="188">
        <v>16</v>
      </c>
      <c r="I178"/>
      <c r="J178"/>
      <c r="K178"/>
      <c r="L178"/>
      <c r="M178"/>
      <c r="N178"/>
      <c r="O178"/>
    </row>
    <row r="179" spans="1:15" ht="12.75">
      <c r="A179" s="169">
        <v>172</v>
      </c>
      <c r="B179" s="177" t="s">
        <v>324</v>
      </c>
      <c r="C179" s="42">
        <v>123446</v>
      </c>
      <c r="D179" s="42" t="s">
        <v>7</v>
      </c>
      <c r="E179" s="53" t="s">
        <v>170</v>
      </c>
      <c r="F179" s="271" t="s">
        <v>23</v>
      </c>
      <c r="G179" s="188">
        <v>11</v>
      </c>
      <c r="I179"/>
      <c r="J179"/>
      <c r="K179"/>
      <c r="L179"/>
      <c r="M179"/>
      <c r="N179"/>
      <c r="O179"/>
    </row>
    <row r="180" spans="1:15" ht="12.75">
      <c r="A180" s="169">
        <v>173</v>
      </c>
      <c r="B180" s="71" t="s">
        <v>313</v>
      </c>
      <c r="C180" s="73">
        <v>119350</v>
      </c>
      <c r="D180" s="77" t="s">
        <v>0</v>
      </c>
      <c r="E180" s="73" t="s">
        <v>170</v>
      </c>
      <c r="F180" s="271" t="s">
        <v>23</v>
      </c>
      <c r="G180" s="188">
        <v>8</v>
      </c>
      <c r="I180"/>
      <c r="J180"/>
      <c r="K180"/>
      <c r="L180"/>
      <c r="M180"/>
      <c r="N180"/>
      <c r="O180"/>
    </row>
    <row r="181" spans="1:15" ht="12.75">
      <c r="A181" s="169">
        <v>174</v>
      </c>
      <c r="B181" s="102" t="s">
        <v>330</v>
      </c>
      <c r="C181" s="90">
        <v>163017</v>
      </c>
      <c r="D181" s="42" t="s">
        <v>182</v>
      </c>
      <c r="E181" s="91" t="s">
        <v>170</v>
      </c>
      <c r="F181" s="271" t="s">
        <v>23</v>
      </c>
      <c r="G181" s="188">
        <v>0</v>
      </c>
      <c r="I181"/>
      <c r="J181"/>
      <c r="K181"/>
      <c r="L181"/>
      <c r="M181"/>
      <c r="N181"/>
      <c r="O181"/>
    </row>
    <row r="182" spans="1:15" ht="12.75">
      <c r="A182" s="169">
        <v>175</v>
      </c>
      <c r="B182" s="102" t="s">
        <v>325</v>
      </c>
      <c r="C182" s="81">
        <v>94360</v>
      </c>
      <c r="D182" s="91" t="s">
        <v>173</v>
      </c>
      <c r="E182" s="91" t="s">
        <v>170</v>
      </c>
      <c r="F182" s="271" t="s">
        <v>23</v>
      </c>
      <c r="G182" s="188">
        <v>0</v>
      </c>
      <c r="I182"/>
      <c r="J182"/>
      <c r="K182"/>
      <c r="L182"/>
      <c r="M182"/>
      <c r="N182"/>
      <c r="O182"/>
    </row>
    <row r="183" spans="1:15" ht="12.75">
      <c r="A183" s="169">
        <v>176</v>
      </c>
      <c r="B183" s="136" t="s">
        <v>316</v>
      </c>
      <c r="C183" s="53">
        <v>82623</v>
      </c>
      <c r="D183" s="53" t="s">
        <v>0</v>
      </c>
      <c r="E183" s="53" t="s">
        <v>170</v>
      </c>
      <c r="F183" s="271" t="s">
        <v>23</v>
      </c>
      <c r="G183" s="188">
        <v>0</v>
      </c>
      <c r="I183"/>
      <c r="J183"/>
      <c r="K183"/>
      <c r="L183"/>
      <c r="M183"/>
      <c r="N183"/>
      <c r="O183"/>
    </row>
    <row r="184" spans="1:15" ht="12.75">
      <c r="A184" s="169">
        <v>177</v>
      </c>
      <c r="B184" s="134" t="s">
        <v>317</v>
      </c>
      <c r="C184" s="87">
        <v>80111</v>
      </c>
      <c r="D184" s="87" t="s">
        <v>8</v>
      </c>
      <c r="E184" s="53" t="s">
        <v>170</v>
      </c>
      <c r="F184" s="271" t="s">
        <v>23</v>
      </c>
      <c r="G184" s="188">
        <v>0</v>
      </c>
      <c r="I184"/>
      <c r="J184"/>
      <c r="K184"/>
      <c r="L184"/>
      <c r="M184"/>
      <c r="N184"/>
      <c r="O184"/>
    </row>
    <row r="185" spans="1:15" ht="13.5" thickBot="1">
      <c r="A185" s="169">
        <v>178</v>
      </c>
      <c r="B185" s="103" t="s">
        <v>328</v>
      </c>
      <c r="C185" s="83">
        <v>112760</v>
      </c>
      <c r="D185" s="82" t="s">
        <v>182</v>
      </c>
      <c r="E185" s="53" t="s">
        <v>170</v>
      </c>
      <c r="F185" s="271" t="s">
        <v>23</v>
      </c>
      <c r="G185" s="189">
        <v>0</v>
      </c>
      <c r="I185"/>
      <c r="J185"/>
      <c r="K185"/>
      <c r="L185"/>
      <c r="M185"/>
      <c r="N185"/>
      <c r="O185"/>
    </row>
    <row r="186" spans="9:15" ht="12.75">
      <c r="I186"/>
      <c r="J186"/>
      <c r="K186"/>
      <c r="L186"/>
      <c r="M186"/>
      <c r="N186"/>
      <c r="O186"/>
    </row>
    <row r="187" spans="9:15" ht="12.75">
      <c r="I187"/>
      <c r="J187"/>
      <c r="K187"/>
      <c r="L187"/>
      <c r="M187"/>
      <c r="N187"/>
      <c r="O187"/>
    </row>
    <row r="188" spans="9:15" ht="12.75">
      <c r="I188"/>
      <c r="J188"/>
      <c r="K188"/>
      <c r="L188"/>
      <c r="M188"/>
      <c r="N188"/>
      <c r="O188"/>
    </row>
    <row r="189" spans="9:15" ht="12.75">
      <c r="I189"/>
      <c r="J189"/>
      <c r="K189"/>
      <c r="L189"/>
      <c r="M189"/>
      <c r="N189"/>
      <c r="O189"/>
    </row>
    <row r="190" spans="9:15" ht="12.75">
      <c r="I190"/>
      <c r="J190"/>
      <c r="K190"/>
      <c r="L190"/>
      <c r="M190"/>
      <c r="N190"/>
      <c r="O190"/>
    </row>
    <row r="191" spans="9:15" ht="12.75">
      <c r="I191"/>
      <c r="J191"/>
      <c r="K191"/>
      <c r="L191"/>
      <c r="M191"/>
      <c r="N191"/>
      <c r="O191"/>
    </row>
    <row r="192" spans="9:15" ht="12.75">
      <c r="I192"/>
      <c r="J192"/>
      <c r="K192"/>
      <c r="L192"/>
      <c r="M192"/>
      <c r="N192"/>
      <c r="O192"/>
    </row>
    <row r="193" spans="9:15" ht="12.75">
      <c r="I193"/>
      <c r="J193"/>
      <c r="K193"/>
      <c r="L193"/>
      <c r="M193"/>
      <c r="N193"/>
      <c r="O193"/>
    </row>
    <row r="194" spans="9:15" ht="12.75">
      <c r="I194"/>
      <c r="J194"/>
      <c r="K194"/>
      <c r="L194"/>
      <c r="M194"/>
      <c r="N194"/>
      <c r="O194"/>
    </row>
    <row r="195" spans="9:15" ht="12.75">
      <c r="I195"/>
      <c r="J195"/>
      <c r="K195"/>
      <c r="L195"/>
      <c r="M195"/>
      <c r="N195"/>
      <c r="O195"/>
    </row>
    <row r="196" spans="9:15" ht="12.75">
      <c r="I196"/>
      <c r="J196"/>
      <c r="K196"/>
      <c r="L196"/>
      <c r="M196"/>
      <c r="N196"/>
      <c r="O196"/>
    </row>
    <row r="197" spans="9:15" ht="12.75">
      <c r="I197"/>
      <c r="J197"/>
      <c r="K197"/>
      <c r="L197"/>
      <c r="M197"/>
      <c r="N197"/>
      <c r="O197"/>
    </row>
    <row r="198" spans="9:15" ht="12.75">
      <c r="I198"/>
      <c r="J198"/>
      <c r="K198"/>
      <c r="L198"/>
      <c r="M198"/>
      <c r="N198"/>
      <c r="O198"/>
    </row>
    <row r="199" spans="9:15" ht="12.75">
      <c r="I199"/>
      <c r="J199"/>
      <c r="K199"/>
      <c r="L199"/>
      <c r="M199"/>
      <c r="N199"/>
      <c r="O199"/>
    </row>
    <row r="200" spans="9:15" ht="12.75">
      <c r="I200"/>
      <c r="J200"/>
      <c r="K200"/>
      <c r="L200"/>
      <c r="M200"/>
      <c r="N200"/>
      <c r="O200"/>
    </row>
    <row r="201" spans="9:15" ht="12.75">
      <c r="I201"/>
      <c r="J201"/>
      <c r="K201"/>
      <c r="L201"/>
      <c r="M201"/>
      <c r="N201"/>
      <c r="O201"/>
    </row>
    <row r="202" spans="9:15" ht="12.75">
      <c r="I202"/>
      <c r="J202"/>
      <c r="K202"/>
      <c r="L202"/>
      <c r="M202"/>
      <c r="N202"/>
      <c r="O202"/>
    </row>
    <row r="203" spans="9:15" ht="12.75">
      <c r="I203"/>
      <c r="J203"/>
      <c r="K203"/>
      <c r="L203"/>
      <c r="M203"/>
      <c r="N203"/>
      <c r="O203"/>
    </row>
    <row r="204" spans="9:15" ht="12.75">
      <c r="I204"/>
      <c r="J204"/>
      <c r="K204"/>
      <c r="L204"/>
      <c r="M204"/>
      <c r="N204"/>
      <c r="O204"/>
    </row>
    <row r="205" spans="9:15" ht="12.75">
      <c r="I205"/>
      <c r="J205"/>
      <c r="K205"/>
      <c r="L205"/>
      <c r="M205"/>
      <c r="N205"/>
      <c r="O205"/>
    </row>
    <row r="206" spans="9:15" ht="12.75">
      <c r="I206"/>
      <c r="J206"/>
      <c r="K206"/>
      <c r="L206"/>
      <c r="M206"/>
      <c r="N206"/>
      <c r="O206"/>
    </row>
    <row r="207" spans="9:15" ht="12.75">
      <c r="I207"/>
      <c r="J207"/>
      <c r="K207"/>
      <c r="L207"/>
      <c r="M207"/>
      <c r="N207"/>
      <c r="O207"/>
    </row>
    <row r="208" spans="9:15" ht="12.75">
      <c r="I208"/>
      <c r="J208"/>
      <c r="K208"/>
      <c r="L208"/>
      <c r="M208"/>
      <c r="N208"/>
      <c r="O208"/>
    </row>
    <row r="209" spans="9:15" ht="12.75">
      <c r="I209"/>
      <c r="J209"/>
      <c r="K209"/>
      <c r="L209"/>
      <c r="M209"/>
      <c r="N209"/>
      <c r="O209"/>
    </row>
    <row r="210" spans="9:15" ht="12.75">
      <c r="I210"/>
      <c r="J210"/>
      <c r="K210"/>
      <c r="L210"/>
      <c r="M210"/>
      <c r="N210"/>
      <c r="O210"/>
    </row>
    <row r="211" spans="9:15" ht="12.75">
      <c r="I211"/>
      <c r="J211"/>
      <c r="K211"/>
      <c r="L211"/>
      <c r="M211"/>
      <c r="N211"/>
      <c r="O211"/>
    </row>
    <row r="212" spans="9:15" ht="12.75">
      <c r="I212"/>
      <c r="J212"/>
      <c r="K212"/>
      <c r="L212"/>
      <c r="M212"/>
      <c r="N212"/>
      <c r="O212"/>
    </row>
    <row r="213" spans="9:15" ht="12.75">
      <c r="I213"/>
      <c r="J213"/>
      <c r="K213"/>
      <c r="L213"/>
      <c r="M213"/>
      <c r="N213"/>
      <c r="O213"/>
    </row>
    <row r="214" spans="9:15" ht="12.75">
      <c r="I214"/>
      <c r="J214"/>
      <c r="K214"/>
      <c r="L214"/>
      <c r="M214"/>
      <c r="N214"/>
      <c r="O214"/>
    </row>
    <row r="215" spans="9:15" ht="12.75">
      <c r="I215"/>
      <c r="J215"/>
      <c r="K215"/>
      <c r="L215"/>
      <c r="M215"/>
      <c r="N215"/>
      <c r="O215"/>
    </row>
    <row r="216" spans="9:15" ht="12.75">
      <c r="I216"/>
      <c r="J216"/>
      <c r="K216"/>
      <c r="L216"/>
      <c r="M216"/>
      <c r="N216"/>
      <c r="O216"/>
    </row>
    <row r="217" spans="9:15" ht="12.75">
      <c r="I217"/>
      <c r="J217"/>
      <c r="K217"/>
      <c r="L217"/>
      <c r="M217"/>
      <c r="N217"/>
      <c r="O217"/>
    </row>
    <row r="218" spans="9:15" ht="12.75">
      <c r="I218"/>
      <c r="J218"/>
      <c r="K218"/>
      <c r="L218"/>
      <c r="M218"/>
      <c r="N218"/>
      <c r="O218"/>
    </row>
    <row r="219" spans="9:15" ht="12.75">
      <c r="I219"/>
      <c r="J219"/>
      <c r="K219"/>
      <c r="L219"/>
      <c r="M219"/>
      <c r="N219"/>
      <c r="O219"/>
    </row>
    <row r="220" spans="9:15" ht="12.75">
      <c r="I220"/>
      <c r="J220"/>
      <c r="K220"/>
      <c r="L220"/>
      <c r="M220"/>
      <c r="N220"/>
      <c r="O220"/>
    </row>
    <row r="221" spans="9:15" ht="12.75">
      <c r="I221"/>
      <c r="J221"/>
      <c r="K221"/>
      <c r="L221"/>
      <c r="M221"/>
      <c r="N221"/>
      <c r="O221"/>
    </row>
    <row r="222" spans="9:15" ht="12.75">
      <c r="I222"/>
      <c r="J222"/>
      <c r="K222"/>
      <c r="L222"/>
      <c r="M222"/>
      <c r="N222"/>
      <c r="O222"/>
    </row>
    <row r="223" spans="9:15" ht="12.75">
      <c r="I223"/>
      <c r="J223"/>
      <c r="K223"/>
      <c r="L223"/>
      <c r="M223"/>
      <c r="N223"/>
      <c r="O223"/>
    </row>
    <row r="224" spans="9:15" ht="12.75">
      <c r="I224"/>
      <c r="J224"/>
      <c r="K224"/>
      <c r="L224"/>
      <c r="M224"/>
      <c r="N224"/>
      <c r="O224"/>
    </row>
    <row r="225" spans="9:15" ht="12.75">
      <c r="I225"/>
      <c r="J225"/>
      <c r="K225"/>
      <c r="L225"/>
      <c r="M225"/>
      <c r="N225"/>
      <c r="O225"/>
    </row>
    <row r="226" spans="9:15" ht="12.75">
      <c r="I226"/>
      <c r="J226"/>
      <c r="K226"/>
      <c r="L226"/>
      <c r="M226"/>
      <c r="N226"/>
      <c r="O226"/>
    </row>
    <row r="227" spans="9:15" ht="12.75">
      <c r="I227"/>
      <c r="J227"/>
      <c r="K227"/>
      <c r="L227"/>
      <c r="M227"/>
      <c r="N227"/>
      <c r="O227"/>
    </row>
    <row r="228" spans="9:15" ht="12.75">
      <c r="I228"/>
      <c r="J228"/>
      <c r="K228"/>
      <c r="L228"/>
      <c r="M228"/>
      <c r="N228"/>
      <c r="O228"/>
    </row>
    <row r="229" spans="9:15" ht="12.75">
      <c r="I229"/>
      <c r="J229"/>
      <c r="K229"/>
      <c r="L229"/>
      <c r="M229"/>
      <c r="N229"/>
      <c r="O229"/>
    </row>
    <row r="230" spans="9:15" ht="12.75">
      <c r="I230"/>
      <c r="J230"/>
      <c r="K230"/>
      <c r="L230"/>
      <c r="M230"/>
      <c r="N230"/>
      <c r="O230"/>
    </row>
    <row r="231" spans="9:15" ht="12.75">
      <c r="I231"/>
      <c r="J231"/>
      <c r="K231"/>
      <c r="L231"/>
      <c r="M231"/>
      <c r="N231"/>
      <c r="O231"/>
    </row>
    <row r="232" spans="9:15" ht="12.75">
      <c r="I232"/>
      <c r="J232"/>
      <c r="K232"/>
      <c r="L232"/>
      <c r="M232"/>
      <c r="N232"/>
      <c r="O232"/>
    </row>
    <row r="233" spans="9:15" ht="12.75">
      <c r="I233"/>
      <c r="J233"/>
      <c r="K233"/>
      <c r="L233"/>
      <c r="M233"/>
      <c r="N233"/>
      <c r="O233"/>
    </row>
    <row r="234" spans="9:15" ht="12.75">
      <c r="I234"/>
      <c r="J234"/>
      <c r="K234"/>
      <c r="L234"/>
      <c r="M234"/>
      <c r="N234"/>
      <c r="O234"/>
    </row>
    <row r="235" spans="9:15" ht="12.75">
      <c r="I235"/>
      <c r="J235"/>
      <c r="K235"/>
      <c r="L235"/>
      <c r="M235"/>
      <c r="N235"/>
      <c r="O235"/>
    </row>
    <row r="236" spans="9:15" ht="12.75">
      <c r="I236"/>
      <c r="J236"/>
      <c r="K236"/>
      <c r="L236"/>
      <c r="M236"/>
      <c r="N236"/>
      <c r="O236"/>
    </row>
    <row r="237" spans="9:15" ht="12.75">
      <c r="I237"/>
      <c r="J237"/>
      <c r="K237"/>
      <c r="L237"/>
      <c r="M237"/>
      <c r="N237"/>
      <c r="O237"/>
    </row>
    <row r="238" spans="9:15" ht="12.75">
      <c r="I238"/>
      <c r="J238"/>
      <c r="K238"/>
      <c r="L238"/>
      <c r="M238"/>
      <c r="N238"/>
      <c r="O238"/>
    </row>
    <row r="239" spans="9:15" ht="12.75">
      <c r="I239"/>
      <c r="J239"/>
      <c r="K239"/>
      <c r="L239"/>
      <c r="M239"/>
      <c r="N239"/>
      <c r="O239"/>
    </row>
    <row r="240" spans="9:15" ht="12.75">
      <c r="I240"/>
      <c r="J240"/>
      <c r="K240"/>
      <c r="L240"/>
      <c r="M240"/>
      <c r="N240"/>
      <c r="O240"/>
    </row>
    <row r="241" spans="9:15" ht="12.75">
      <c r="I241"/>
      <c r="J241"/>
      <c r="K241"/>
      <c r="L241"/>
      <c r="M241"/>
      <c r="N241"/>
      <c r="O241"/>
    </row>
    <row r="242" spans="9:15" ht="12.75">
      <c r="I242"/>
      <c r="J242"/>
      <c r="K242"/>
      <c r="L242"/>
      <c r="M242"/>
      <c r="N242"/>
      <c r="O242"/>
    </row>
    <row r="243" spans="9:15" ht="12.75">
      <c r="I243"/>
      <c r="J243"/>
      <c r="K243"/>
      <c r="L243"/>
      <c r="M243"/>
      <c r="N243"/>
      <c r="O243"/>
    </row>
    <row r="244" spans="9:15" ht="12.75">
      <c r="I244"/>
      <c r="J244"/>
      <c r="K244"/>
      <c r="L244"/>
      <c r="M244"/>
      <c r="N244"/>
      <c r="O244"/>
    </row>
    <row r="245" spans="9:15" ht="12.75">
      <c r="I245"/>
      <c r="J245"/>
      <c r="K245"/>
      <c r="L245"/>
      <c r="M245"/>
      <c r="N245"/>
      <c r="O245"/>
    </row>
    <row r="246" spans="9:15" ht="12.75">
      <c r="I246"/>
      <c r="J246"/>
      <c r="K246"/>
      <c r="L246"/>
      <c r="M246"/>
      <c r="N246"/>
      <c r="O246"/>
    </row>
    <row r="247" spans="9:15" ht="12.75">
      <c r="I247"/>
      <c r="J247"/>
      <c r="K247"/>
      <c r="L247"/>
      <c r="M247"/>
      <c r="N247"/>
      <c r="O247"/>
    </row>
    <row r="248" spans="9:15" ht="12.75">
      <c r="I248"/>
      <c r="J248"/>
      <c r="K248"/>
      <c r="L248"/>
      <c r="M248"/>
      <c r="N248"/>
      <c r="O248"/>
    </row>
    <row r="249" spans="9:15" ht="12.75">
      <c r="I249"/>
      <c r="J249"/>
      <c r="K249"/>
      <c r="L249"/>
      <c r="M249"/>
      <c r="N249"/>
      <c r="O249"/>
    </row>
    <row r="250" spans="9:15" ht="12.75">
      <c r="I250"/>
      <c r="J250"/>
      <c r="K250"/>
      <c r="L250"/>
      <c r="M250"/>
      <c r="N250"/>
      <c r="O250"/>
    </row>
    <row r="251" spans="9:15" ht="12.75">
      <c r="I251"/>
      <c r="J251"/>
      <c r="K251"/>
      <c r="L251"/>
      <c r="M251"/>
      <c r="N251"/>
      <c r="O251"/>
    </row>
    <row r="252" spans="9:15" ht="12.75">
      <c r="I252"/>
      <c r="J252"/>
      <c r="K252"/>
      <c r="L252"/>
      <c r="M252"/>
      <c r="N252"/>
      <c r="O252"/>
    </row>
    <row r="253" spans="9:15" ht="12.75">
      <c r="I253"/>
      <c r="J253"/>
      <c r="K253"/>
      <c r="L253"/>
      <c r="M253"/>
      <c r="N253"/>
      <c r="O253"/>
    </row>
    <row r="254" spans="9:15" ht="12.75">
      <c r="I254"/>
      <c r="J254"/>
      <c r="K254"/>
      <c r="L254"/>
      <c r="M254"/>
      <c r="N254"/>
      <c r="O254"/>
    </row>
    <row r="255" spans="9:15" ht="12.75">
      <c r="I255"/>
      <c r="J255"/>
      <c r="K255"/>
      <c r="L255"/>
      <c r="M255"/>
      <c r="N255"/>
      <c r="O255"/>
    </row>
    <row r="256" spans="9:15" ht="12.75">
      <c r="I256"/>
      <c r="J256"/>
      <c r="K256"/>
      <c r="L256"/>
      <c r="M256"/>
      <c r="N256"/>
      <c r="O256"/>
    </row>
    <row r="257" spans="9:15" ht="12.75">
      <c r="I257"/>
      <c r="J257"/>
      <c r="K257"/>
      <c r="L257"/>
      <c r="M257"/>
      <c r="N257"/>
      <c r="O257"/>
    </row>
    <row r="258" spans="9:15" ht="12.75">
      <c r="I258"/>
      <c r="J258"/>
      <c r="K258"/>
      <c r="L258"/>
      <c r="M258"/>
      <c r="N258"/>
      <c r="O258"/>
    </row>
    <row r="259" spans="9:15" ht="12.75">
      <c r="I259"/>
      <c r="J259"/>
      <c r="K259"/>
      <c r="L259"/>
      <c r="M259"/>
      <c r="N259"/>
      <c r="O259"/>
    </row>
    <row r="260" spans="9:15" ht="12.75">
      <c r="I260"/>
      <c r="J260"/>
      <c r="K260"/>
      <c r="L260"/>
      <c r="M260"/>
      <c r="N260"/>
      <c r="O260"/>
    </row>
    <row r="261" spans="9:15" ht="12.75">
      <c r="I261"/>
      <c r="J261"/>
      <c r="K261"/>
      <c r="L261"/>
      <c r="M261"/>
      <c r="N261"/>
      <c r="O261"/>
    </row>
    <row r="262" spans="9:15" ht="12.75">
      <c r="I262"/>
      <c r="J262"/>
      <c r="K262"/>
      <c r="L262"/>
      <c r="M262"/>
      <c r="N262"/>
      <c r="O262"/>
    </row>
    <row r="263" spans="9:15" ht="12.75">
      <c r="I263"/>
      <c r="J263"/>
      <c r="K263"/>
      <c r="L263"/>
      <c r="M263"/>
      <c r="N263"/>
      <c r="O263"/>
    </row>
    <row r="264" spans="9:15" ht="12.75">
      <c r="I264"/>
      <c r="J264"/>
      <c r="K264"/>
      <c r="L264"/>
      <c r="M264"/>
      <c r="N264"/>
      <c r="O264"/>
    </row>
    <row r="265" spans="9:15" ht="12.75">
      <c r="I265"/>
      <c r="J265"/>
      <c r="K265"/>
      <c r="L265"/>
      <c r="M265"/>
      <c r="N265"/>
      <c r="O265"/>
    </row>
  </sheetData>
  <sheetProtection/>
  <mergeCells count="2">
    <mergeCell ref="L5:O6"/>
    <mergeCell ref="D5:G6"/>
  </mergeCells>
  <conditionalFormatting sqref="B124:C125 B66:B67">
    <cfRule type="cellIs" priority="8" dxfId="1" operator="equal" stopIfTrue="1">
      <formula>180</formula>
    </cfRule>
  </conditionalFormatting>
  <conditionalFormatting sqref="B124:D125 B66:D67">
    <cfRule type="cellIs" priority="7" dxfId="0" operator="equal" stopIfTrue="1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&amp;C&amp;1#&amp;"Arial"&amp;8&amp;K000000Internal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02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5.00390625" style="7" customWidth="1"/>
    <col min="2" max="2" width="28.7109375" style="6" customWidth="1"/>
    <col min="3" max="3" width="7.57421875" style="7" customWidth="1"/>
    <col min="4" max="4" width="11.8515625" style="1" customWidth="1"/>
    <col min="5" max="6" width="5.421875" style="1" customWidth="1"/>
    <col min="7" max="7" width="7.28125" style="7" customWidth="1"/>
    <col min="9" max="9" width="5.00390625" style="7" customWidth="1"/>
    <col min="10" max="10" width="29.421875" style="6" customWidth="1"/>
    <col min="11" max="11" width="9.140625" style="7" customWidth="1"/>
    <col min="12" max="12" width="11.8515625" style="1" customWidth="1"/>
    <col min="13" max="14" width="5.421875" style="1" customWidth="1"/>
    <col min="15" max="15" width="7.28125" style="7" customWidth="1"/>
  </cols>
  <sheetData>
    <row r="2" spans="1:14" ht="15.75">
      <c r="A2" s="194" t="s">
        <v>332</v>
      </c>
      <c r="B2" s="11"/>
      <c r="C2" s="10"/>
      <c r="D2" s="3"/>
      <c r="E2" s="3"/>
      <c r="F2" s="3"/>
      <c r="I2" s="194" t="s">
        <v>332</v>
      </c>
      <c r="J2" s="11"/>
      <c r="K2" s="10"/>
      <c r="L2" s="3"/>
      <c r="M2" s="3"/>
      <c r="N2" s="3"/>
    </row>
    <row r="3" spans="1:15" ht="15.75">
      <c r="A3" s="21"/>
      <c r="B3" s="210" t="s">
        <v>334</v>
      </c>
      <c r="C3" s="18"/>
      <c r="D3" s="18"/>
      <c r="E3" s="18"/>
      <c r="F3" s="18"/>
      <c r="G3" s="18"/>
      <c r="I3" s="21"/>
      <c r="J3" s="210" t="s">
        <v>339</v>
      </c>
      <c r="K3" s="18"/>
      <c r="L3" s="18"/>
      <c r="M3" s="18"/>
      <c r="N3" s="18"/>
      <c r="O3" s="18"/>
    </row>
    <row r="4" ht="13.5" thickBot="1"/>
    <row r="5" spans="1:15" ht="12.75">
      <c r="A5" s="23"/>
      <c r="B5" s="12" t="s">
        <v>11</v>
      </c>
      <c r="C5" s="16"/>
      <c r="D5" s="284"/>
      <c r="E5" s="284"/>
      <c r="F5" s="284"/>
      <c r="G5" s="285"/>
      <c r="I5" s="23"/>
      <c r="J5" s="12" t="s">
        <v>11</v>
      </c>
      <c r="K5" s="16"/>
      <c r="L5" s="284"/>
      <c r="M5" s="284"/>
      <c r="N5" s="284"/>
      <c r="O5" s="285"/>
    </row>
    <row r="6" spans="1:15" ht="15" thickBot="1">
      <c r="A6" s="38"/>
      <c r="B6" s="193" t="s">
        <v>156</v>
      </c>
      <c r="C6" s="39"/>
      <c r="D6" s="286"/>
      <c r="E6" s="286"/>
      <c r="F6" s="286"/>
      <c r="G6" s="287"/>
      <c r="I6" s="38"/>
      <c r="J6" s="193" t="s">
        <v>156</v>
      </c>
      <c r="K6" s="39"/>
      <c r="L6" s="286"/>
      <c r="M6" s="286"/>
      <c r="N6" s="286"/>
      <c r="O6" s="287"/>
    </row>
    <row r="7" spans="1:15" ht="13.5" thickBot="1">
      <c r="A7" s="40" t="s">
        <v>6</v>
      </c>
      <c r="B7" s="190" t="s">
        <v>1</v>
      </c>
      <c r="C7" s="190" t="s">
        <v>9</v>
      </c>
      <c r="D7" s="191" t="s">
        <v>2</v>
      </c>
      <c r="E7" s="191" t="s">
        <v>153</v>
      </c>
      <c r="F7" s="191" t="s">
        <v>74</v>
      </c>
      <c r="G7" s="192" t="s">
        <v>5</v>
      </c>
      <c r="I7" s="40" t="s">
        <v>6</v>
      </c>
      <c r="J7" s="190" t="s">
        <v>1</v>
      </c>
      <c r="K7" s="190" t="s">
        <v>9</v>
      </c>
      <c r="L7" s="191" t="s">
        <v>2</v>
      </c>
      <c r="M7" s="191" t="s">
        <v>153</v>
      </c>
      <c r="N7" s="191" t="s">
        <v>74</v>
      </c>
      <c r="O7" s="192" t="s">
        <v>5</v>
      </c>
    </row>
    <row r="8" spans="1:15" ht="15">
      <c r="A8" s="198">
        <v>1</v>
      </c>
      <c r="B8" s="199" t="s">
        <v>27</v>
      </c>
      <c r="C8" s="200">
        <v>80114</v>
      </c>
      <c r="D8" s="200" t="s">
        <v>8</v>
      </c>
      <c r="E8" s="201" t="s">
        <v>155</v>
      </c>
      <c r="F8" s="202" t="s">
        <v>23</v>
      </c>
      <c r="G8" s="203">
        <v>937</v>
      </c>
      <c r="I8" s="276">
        <v>1</v>
      </c>
      <c r="J8" s="205" t="s">
        <v>32</v>
      </c>
      <c r="K8" s="206">
        <v>132065</v>
      </c>
      <c r="L8" s="206" t="s">
        <v>8</v>
      </c>
      <c r="M8" s="207" t="s">
        <v>155</v>
      </c>
      <c r="N8" s="208" t="s">
        <v>30</v>
      </c>
      <c r="O8" s="209">
        <v>910</v>
      </c>
    </row>
    <row r="9" spans="1:15" ht="15">
      <c r="A9" s="198">
        <v>2</v>
      </c>
      <c r="B9" s="199" t="s">
        <v>32</v>
      </c>
      <c r="C9" s="200">
        <v>132065</v>
      </c>
      <c r="D9" s="200" t="s">
        <v>8</v>
      </c>
      <c r="E9" s="201" t="s">
        <v>155</v>
      </c>
      <c r="F9" s="202" t="s">
        <v>30</v>
      </c>
      <c r="G9" s="203">
        <v>910</v>
      </c>
      <c r="I9" s="277">
        <v>2</v>
      </c>
      <c r="J9" s="199" t="s">
        <v>44</v>
      </c>
      <c r="K9" s="200">
        <v>121264</v>
      </c>
      <c r="L9" s="200" t="s">
        <v>3</v>
      </c>
      <c r="M9" s="201" t="s">
        <v>155</v>
      </c>
      <c r="N9" s="202" t="s">
        <v>30</v>
      </c>
      <c r="O9" s="203">
        <v>897</v>
      </c>
    </row>
    <row r="10" spans="1:15" ht="15">
      <c r="A10" s="198">
        <v>3</v>
      </c>
      <c r="B10" s="199" t="s">
        <v>44</v>
      </c>
      <c r="C10" s="200">
        <v>121264</v>
      </c>
      <c r="D10" s="200" t="s">
        <v>3</v>
      </c>
      <c r="E10" s="201" t="s">
        <v>155</v>
      </c>
      <c r="F10" s="202" t="s">
        <v>30</v>
      </c>
      <c r="G10" s="203">
        <v>897</v>
      </c>
      <c r="I10" s="277">
        <v>3</v>
      </c>
      <c r="J10" s="199" t="s">
        <v>36</v>
      </c>
      <c r="K10" s="200">
        <v>140556</v>
      </c>
      <c r="L10" s="200" t="s">
        <v>4</v>
      </c>
      <c r="M10" s="201" t="s">
        <v>155</v>
      </c>
      <c r="N10" s="202" t="s">
        <v>30</v>
      </c>
      <c r="O10" s="203">
        <v>784</v>
      </c>
    </row>
    <row r="11" spans="1:15" ht="12.75">
      <c r="A11" s="169">
        <v>4</v>
      </c>
      <c r="B11" s="100" t="s">
        <v>26</v>
      </c>
      <c r="C11" s="85">
        <v>119352</v>
      </c>
      <c r="D11" s="85" t="s">
        <v>8</v>
      </c>
      <c r="E11" s="42" t="s">
        <v>155</v>
      </c>
      <c r="F11" s="101" t="s">
        <v>23</v>
      </c>
      <c r="G11" s="188">
        <v>860</v>
      </c>
      <c r="I11" s="231">
        <v>4</v>
      </c>
      <c r="J11" s="100" t="s">
        <v>29</v>
      </c>
      <c r="K11" s="85">
        <v>93350</v>
      </c>
      <c r="L11" s="85" t="s">
        <v>8</v>
      </c>
      <c r="M11" s="42" t="s">
        <v>155</v>
      </c>
      <c r="N11" s="101" t="s">
        <v>30</v>
      </c>
      <c r="O11" s="188">
        <v>772</v>
      </c>
    </row>
    <row r="12" spans="1:15" ht="12.75">
      <c r="A12" s="169">
        <v>5</v>
      </c>
      <c r="B12" s="100" t="s">
        <v>28</v>
      </c>
      <c r="C12" s="85">
        <v>132545</v>
      </c>
      <c r="D12" s="85" t="s">
        <v>3</v>
      </c>
      <c r="E12" s="42" t="s">
        <v>155</v>
      </c>
      <c r="F12" s="101" t="s">
        <v>23</v>
      </c>
      <c r="G12" s="188">
        <v>807</v>
      </c>
      <c r="I12" s="231">
        <v>5</v>
      </c>
      <c r="J12" s="67" t="s">
        <v>282</v>
      </c>
      <c r="K12" s="85">
        <v>165341</v>
      </c>
      <c r="L12" s="85" t="s">
        <v>25</v>
      </c>
      <c r="M12" s="42" t="s">
        <v>155</v>
      </c>
      <c r="N12" s="101" t="s">
        <v>30</v>
      </c>
      <c r="O12" s="188">
        <v>603</v>
      </c>
    </row>
    <row r="13" spans="1:15" ht="12.75">
      <c r="A13" s="169">
        <v>6</v>
      </c>
      <c r="B13" s="100" t="s">
        <v>36</v>
      </c>
      <c r="C13" s="85">
        <v>140556</v>
      </c>
      <c r="D13" s="85" t="s">
        <v>4</v>
      </c>
      <c r="E13" s="42" t="s">
        <v>155</v>
      </c>
      <c r="F13" s="101" t="s">
        <v>30</v>
      </c>
      <c r="G13" s="188">
        <v>784</v>
      </c>
      <c r="I13" s="231">
        <v>6</v>
      </c>
      <c r="J13" s="100" t="s">
        <v>40</v>
      </c>
      <c r="K13" s="85">
        <v>124039</v>
      </c>
      <c r="L13" s="85" t="s">
        <v>10</v>
      </c>
      <c r="M13" s="42" t="s">
        <v>155</v>
      </c>
      <c r="N13" s="101" t="s">
        <v>30</v>
      </c>
      <c r="O13" s="188">
        <v>588</v>
      </c>
    </row>
    <row r="14" spans="1:15" ht="12.75">
      <c r="A14" s="169">
        <v>7</v>
      </c>
      <c r="B14" s="100" t="s">
        <v>50</v>
      </c>
      <c r="C14" s="85">
        <v>140845</v>
      </c>
      <c r="D14" s="85" t="s">
        <v>8</v>
      </c>
      <c r="E14" s="42" t="s">
        <v>155</v>
      </c>
      <c r="F14" s="101" t="s">
        <v>23</v>
      </c>
      <c r="G14" s="188">
        <v>774</v>
      </c>
      <c r="I14" s="231">
        <v>7</v>
      </c>
      <c r="J14" s="100" t="s">
        <v>49</v>
      </c>
      <c r="K14" s="85">
        <v>140113</v>
      </c>
      <c r="L14" s="85" t="s">
        <v>7</v>
      </c>
      <c r="M14" s="42" t="s">
        <v>155</v>
      </c>
      <c r="N14" s="101" t="s">
        <v>30</v>
      </c>
      <c r="O14" s="188">
        <v>442</v>
      </c>
    </row>
    <row r="15" spans="1:15" ht="12.75">
      <c r="A15" s="169">
        <v>8</v>
      </c>
      <c r="B15" s="100" t="s">
        <v>29</v>
      </c>
      <c r="C15" s="85">
        <v>93350</v>
      </c>
      <c r="D15" s="85" t="s">
        <v>8</v>
      </c>
      <c r="E15" s="42" t="s">
        <v>155</v>
      </c>
      <c r="F15" s="101" t="s">
        <v>30</v>
      </c>
      <c r="G15" s="188">
        <v>772</v>
      </c>
      <c r="I15" s="231">
        <v>8</v>
      </c>
      <c r="J15" s="100" t="s">
        <v>35</v>
      </c>
      <c r="K15" s="85">
        <v>140110</v>
      </c>
      <c r="L15" s="85" t="s">
        <v>7</v>
      </c>
      <c r="M15" s="42" t="s">
        <v>155</v>
      </c>
      <c r="N15" s="101" t="s">
        <v>30</v>
      </c>
      <c r="O15" s="188">
        <v>382</v>
      </c>
    </row>
    <row r="16" spans="1:17" ht="13.5" customHeight="1">
      <c r="A16" s="169">
        <v>9</v>
      </c>
      <c r="B16" s="100" t="s">
        <v>31</v>
      </c>
      <c r="C16" s="85">
        <v>140555</v>
      </c>
      <c r="D16" s="85" t="s">
        <v>4</v>
      </c>
      <c r="E16" s="42" t="s">
        <v>155</v>
      </c>
      <c r="F16" s="101" t="s">
        <v>23</v>
      </c>
      <c r="G16" s="188">
        <v>763</v>
      </c>
      <c r="I16" s="231">
        <v>9</v>
      </c>
      <c r="J16" s="100" t="s">
        <v>54</v>
      </c>
      <c r="K16" s="85">
        <v>160420</v>
      </c>
      <c r="L16" s="85" t="s">
        <v>21</v>
      </c>
      <c r="M16" s="42" t="s">
        <v>155</v>
      </c>
      <c r="N16" s="101" t="s">
        <v>30</v>
      </c>
      <c r="O16" s="188">
        <v>329</v>
      </c>
      <c r="Q16" s="274"/>
    </row>
    <row r="17" spans="1:15" ht="12.75">
      <c r="A17" s="169">
        <v>10</v>
      </c>
      <c r="B17" s="100" t="s">
        <v>34</v>
      </c>
      <c r="C17" s="85">
        <v>82806</v>
      </c>
      <c r="D17" s="85" t="s">
        <v>0</v>
      </c>
      <c r="E17" s="42" t="s">
        <v>155</v>
      </c>
      <c r="F17" s="101" t="s">
        <v>23</v>
      </c>
      <c r="G17" s="188">
        <v>756</v>
      </c>
      <c r="I17" s="231">
        <v>10</v>
      </c>
      <c r="J17" s="66" t="s">
        <v>269</v>
      </c>
      <c r="K17" s="37">
        <v>159193</v>
      </c>
      <c r="L17" s="37" t="s">
        <v>4</v>
      </c>
      <c r="M17" s="37" t="s">
        <v>155</v>
      </c>
      <c r="N17" s="101" t="s">
        <v>30</v>
      </c>
      <c r="O17" s="188">
        <v>265</v>
      </c>
    </row>
    <row r="18" spans="1:15" ht="12.75">
      <c r="A18" s="169">
        <v>11</v>
      </c>
      <c r="B18" s="100" t="s">
        <v>42</v>
      </c>
      <c r="C18" s="85">
        <v>62270</v>
      </c>
      <c r="D18" s="85" t="s">
        <v>0</v>
      </c>
      <c r="E18" s="42" t="s">
        <v>155</v>
      </c>
      <c r="F18" s="101" t="s">
        <v>23</v>
      </c>
      <c r="G18" s="188">
        <v>724</v>
      </c>
      <c r="I18" s="231">
        <v>11</v>
      </c>
      <c r="J18" s="177" t="s">
        <v>221</v>
      </c>
      <c r="K18" s="139">
        <v>131690</v>
      </c>
      <c r="L18" s="53" t="s">
        <v>7</v>
      </c>
      <c r="M18" s="53" t="s">
        <v>155</v>
      </c>
      <c r="N18" s="51" t="s">
        <v>30</v>
      </c>
      <c r="O18" s="188">
        <v>252</v>
      </c>
    </row>
    <row r="19" spans="1:15" ht="12.75">
      <c r="A19" s="169">
        <v>12</v>
      </c>
      <c r="B19" s="100" t="s">
        <v>33</v>
      </c>
      <c r="C19" s="85">
        <v>163241</v>
      </c>
      <c r="D19" s="85" t="s">
        <v>7</v>
      </c>
      <c r="E19" s="42" t="s">
        <v>155</v>
      </c>
      <c r="F19" s="101" t="s">
        <v>23</v>
      </c>
      <c r="G19" s="188">
        <v>698</v>
      </c>
      <c r="I19" s="231">
        <v>12</v>
      </c>
      <c r="J19" s="100" t="s">
        <v>46</v>
      </c>
      <c r="K19" s="85">
        <v>164557</v>
      </c>
      <c r="L19" s="85" t="s">
        <v>10</v>
      </c>
      <c r="M19" s="42" t="s">
        <v>155</v>
      </c>
      <c r="N19" s="101" t="s">
        <v>30</v>
      </c>
      <c r="O19" s="188">
        <v>240</v>
      </c>
    </row>
    <row r="20" spans="1:15" ht="12.75">
      <c r="A20" s="169">
        <v>13</v>
      </c>
      <c r="B20" s="175" t="s">
        <v>186</v>
      </c>
      <c r="C20" s="53">
        <v>102184</v>
      </c>
      <c r="D20" s="53" t="s">
        <v>185</v>
      </c>
      <c r="E20" s="53" t="s">
        <v>155</v>
      </c>
      <c r="F20" s="51" t="s">
        <v>23</v>
      </c>
      <c r="G20" s="188">
        <v>667</v>
      </c>
      <c r="I20" s="231">
        <v>13</v>
      </c>
      <c r="J20" s="66" t="s">
        <v>212</v>
      </c>
      <c r="K20" s="37">
        <v>140559</v>
      </c>
      <c r="L20" s="37" t="s">
        <v>4</v>
      </c>
      <c r="M20" s="37" t="s">
        <v>155</v>
      </c>
      <c r="N20" s="51" t="s">
        <v>30</v>
      </c>
      <c r="O20" s="188">
        <v>191</v>
      </c>
    </row>
    <row r="21" spans="1:15" ht="12.75">
      <c r="A21" s="169">
        <v>14</v>
      </c>
      <c r="B21" s="100" t="s">
        <v>37</v>
      </c>
      <c r="C21" s="85">
        <v>140112</v>
      </c>
      <c r="D21" s="85" t="s">
        <v>7</v>
      </c>
      <c r="E21" s="42" t="s">
        <v>155</v>
      </c>
      <c r="F21" s="101" t="s">
        <v>23</v>
      </c>
      <c r="G21" s="188">
        <v>661</v>
      </c>
      <c r="I21" s="231">
        <v>14</v>
      </c>
      <c r="J21" s="102" t="s">
        <v>225</v>
      </c>
      <c r="K21" s="81">
        <v>131691</v>
      </c>
      <c r="L21" s="82" t="s">
        <v>7</v>
      </c>
      <c r="M21" s="42" t="s">
        <v>155</v>
      </c>
      <c r="N21" s="51" t="s">
        <v>30</v>
      </c>
      <c r="O21" s="188">
        <v>169</v>
      </c>
    </row>
    <row r="22" spans="1:15" ht="12.75">
      <c r="A22" s="169">
        <v>15</v>
      </c>
      <c r="B22" s="100" t="s">
        <v>55</v>
      </c>
      <c r="C22" s="85">
        <v>160323</v>
      </c>
      <c r="D22" s="85" t="s">
        <v>3</v>
      </c>
      <c r="E22" s="42" t="s">
        <v>155</v>
      </c>
      <c r="F22" s="101" t="s">
        <v>23</v>
      </c>
      <c r="G22" s="188">
        <v>648</v>
      </c>
      <c r="I22" s="231">
        <v>15</v>
      </c>
      <c r="J22" s="136" t="s">
        <v>285</v>
      </c>
      <c r="K22" s="53">
        <v>121720</v>
      </c>
      <c r="L22" s="42" t="s">
        <v>7</v>
      </c>
      <c r="M22" s="42" t="s">
        <v>155</v>
      </c>
      <c r="N22" s="51" t="s">
        <v>30</v>
      </c>
      <c r="O22" s="188">
        <v>161</v>
      </c>
    </row>
    <row r="23" spans="1:15" ht="12.75">
      <c r="A23" s="169">
        <v>16</v>
      </c>
      <c r="B23" s="100" t="s">
        <v>58</v>
      </c>
      <c r="C23" s="85">
        <v>93688</v>
      </c>
      <c r="D23" s="85" t="s">
        <v>0</v>
      </c>
      <c r="E23" s="42" t="s">
        <v>155</v>
      </c>
      <c r="F23" s="101" t="s">
        <v>23</v>
      </c>
      <c r="G23" s="188">
        <v>630</v>
      </c>
      <c r="I23" s="231">
        <v>16</v>
      </c>
      <c r="J23" s="100" t="s">
        <v>73</v>
      </c>
      <c r="K23" s="85">
        <v>140558</v>
      </c>
      <c r="L23" s="85" t="s">
        <v>4</v>
      </c>
      <c r="M23" s="42" t="s">
        <v>155</v>
      </c>
      <c r="N23" s="101" t="s">
        <v>30</v>
      </c>
      <c r="O23" s="188">
        <v>149</v>
      </c>
    </row>
    <row r="24" spans="1:15" ht="12.75">
      <c r="A24" s="169">
        <v>17</v>
      </c>
      <c r="B24" s="100" t="s">
        <v>51</v>
      </c>
      <c r="C24" s="85">
        <v>138734</v>
      </c>
      <c r="D24" s="85" t="s">
        <v>8</v>
      </c>
      <c r="E24" s="42" t="s">
        <v>155</v>
      </c>
      <c r="F24" s="101" t="s">
        <v>23</v>
      </c>
      <c r="G24" s="188">
        <v>612</v>
      </c>
      <c r="I24" s="231">
        <v>17</v>
      </c>
      <c r="J24" s="102" t="s">
        <v>205</v>
      </c>
      <c r="K24" s="81">
        <v>92393</v>
      </c>
      <c r="L24" s="82" t="s">
        <v>7</v>
      </c>
      <c r="M24" s="42" t="s">
        <v>155</v>
      </c>
      <c r="N24" s="51" t="s">
        <v>30</v>
      </c>
      <c r="O24" s="188">
        <v>143</v>
      </c>
    </row>
    <row r="25" spans="1:15" ht="12.75">
      <c r="A25" s="169">
        <v>18</v>
      </c>
      <c r="B25" s="67" t="s">
        <v>282</v>
      </c>
      <c r="C25" s="85">
        <v>165341</v>
      </c>
      <c r="D25" s="85" t="s">
        <v>25</v>
      </c>
      <c r="E25" s="42" t="s">
        <v>155</v>
      </c>
      <c r="F25" s="101" t="s">
        <v>30</v>
      </c>
      <c r="G25" s="188">
        <v>603</v>
      </c>
      <c r="I25" s="231">
        <v>18</v>
      </c>
      <c r="J25" s="103" t="s">
        <v>259</v>
      </c>
      <c r="K25" s="83">
        <v>164727</v>
      </c>
      <c r="L25" s="83" t="s">
        <v>182</v>
      </c>
      <c r="M25" s="84" t="s">
        <v>155</v>
      </c>
      <c r="N25" s="51" t="s">
        <v>30</v>
      </c>
      <c r="O25" s="188">
        <v>122</v>
      </c>
    </row>
    <row r="26" spans="1:15" ht="12.75">
      <c r="A26" s="169">
        <v>19</v>
      </c>
      <c r="B26" s="100" t="s">
        <v>61</v>
      </c>
      <c r="C26" s="85">
        <v>131689</v>
      </c>
      <c r="D26" s="85" t="s">
        <v>7</v>
      </c>
      <c r="E26" s="42" t="s">
        <v>155</v>
      </c>
      <c r="F26" s="101" t="s">
        <v>23</v>
      </c>
      <c r="G26" s="188">
        <v>603</v>
      </c>
      <c r="I26" s="231">
        <v>19</v>
      </c>
      <c r="J26" s="100" t="s">
        <v>71</v>
      </c>
      <c r="K26" s="85">
        <v>136977</v>
      </c>
      <c r="L26" s="85" t="s">
        <v>7</v>
      </c>
      <c r="M26" s="42" t="s">
        <v>155</v>
      </c>
      <c r="N26" s="101" t="s">
        <v>30</v>
      </c>
      <c r="O26" s="188">
        <v>114</v>
      </c>
    </row>
    <row r="27" spans="1:15" ht="12.75">
      <c r="A27" s="169">
        <v>20</v>
      </c>
      <c r="B27" s="100" t="s">
        <v>56</v>
      </c>
      <c r="C27" s="85">
        <v>121713</v>
      </c>
      <c r="D27" s="85" t="s">
        <v>7</v>
      </c>
      <c r="E27" s="42" t="s">
        <v>155</v>
      </c>
      <c r="F27" s="101" t="s">
        <v>23</v>
      </c>
      <c r="G27" s="188">
        <v>594</v>
      </c>
      <c r="I27" s="231">
        <v>20</v>
      </c>
      <c r="J27" s="100" t="s">
        <v>66</v>
      </c>
      <c r="K27" s="85">
        <v>141513</v>
      </c>
      <c r="L27" s="85" t="s">
        <v>4</v>
      </c>
      <c r="M27" s="42" t="s">
        <v>155</v>
      </c>
      <c r="N27" s="101" t="s">
        <v>30</v>
      </c>
      <c r="O27" s="188">
        <v>113</v>
      </c>
    </row>
    <row r="28" spans="1:15" ht="12.75">
      <c r="A28" s="169">
        <v>21</v>
      </c>
      <c r="B28" s="100" t="s">
        <v>40</v>
      </c>
      <c r="C28" s="85">
        <v>124039</v>
      </c>
      <c r="D28" s="85" t="s">
        <v>10</v>
      </c>
      <c r="E28" s="42" t="s">
        <v>155</v>
      </c>
      <c r="F28" s="101" t="s">
        <v>30</v>
      </c>
      <c r="G28" s="188">
        <v>588</v>
      </c>
      <c r="I28" s="231">
        <v>21</v>
      </c>
      <c r="J28" s="136" t="s">
        <v>304</v>
      </c>
      <c r="K28" s="53">
        <v>108700</v>
      </c>
      <c r="L28" s="42" t="s">
        <v>303</v>
      </c>
      <c r="M28" s="42" t="s">
        <v>155</v>
      </c>
      <c r="N28" s="51" t="s">
        <v>30</v>
      </c>
      <c r="O28" s="188">
        <v>77</v>
      </c>
    </row>
    <row r="29" spans="1:15" ht="12.75">
      <c r="A29" s="169">
        <v>22</v>
      </c>
      <c r="B29" s="100" t="s">
        <v>22</v>
      </c>
      <c r="C29" s="85">
        <v>68001</v>
      </c>
      <c r="D29" s="85" t="s">
        <v>4</v>
      </c>
      <c r="E29" s="42" t="s">
        <v>155</v>
      </c>
      <c r="F29" s="101" t="s">
        <v>23</v>
      </c>
      <c r="G29" s="188">
        <v>584</v>
      </c>
      <c r="I29" s="231">
        <v>22</v>
      </c>
      <c r="J29" s="102" t="s">
        <v>215</v>
      </c>
      <c r="K29" s="81">
        <v>10539</v>
      </c>
      <c r="L29" s="82" t="s">
        <v>182</v>
      </c>
      <c r="M29" s="42" t="s">
        <v>155</v>
      </c>
      <c r="N29" s="51" t="s">
        <v>30</v>
      </c>
      <c r="O29" s="188">
        <v>76</v>
      </c>
    </row>
    <row r="30" spans="1:15" ht="13.5" thickBot="1">
      <c r="A30" s="169">
        <v>23</v>
      </c>
      <c r="B30" s="100" t="s">
        <v>68</v>
      </c>
      <c r="C30" s="85">
        <v>140846</v>
      </c>
      <c r="D30" s="85" t="s">
        <v>8</v>
      </c>
      <c r="E30" s="42" t="s">
        <v>155</v>
      </c>
      <c r="F30" s="101" t="s">
        <v>23</v>
      </c>
      <c r="G30" s="188">
        <v>566</v>
      </c>
      <c r="I30" s="232">
        <v>23</v>
      </c>
      <c r="J30" s="195" t="s">
        <v>329</v>
      </c>
      <c r="K30" s="196">
        <v>164758</v>
      </c>
      <c r="L30" s="196" t="s">
        <v>182</v>
      </c>
      <c r="M30" s="197" t="s">
        <v>155</v>
      </c>
      <c r="N30" s="211" t="s">
        <v>30</v>
      </c>
      <c r="O30" s="189">
        <v>25</v>
      </c>
    </row>
    <row r="31" spans="1:9" ht="12.75">
      <c r="A31" s="169">
        <v>24</v>
      </c>
      <c r="B31" s="66" t="s">
        <v>193</v>
      </c>
      <c r="C31" s="37">
        <v>67859</v>
      </c>
      <c r="D31" s="37" t="s">
        <v>189</v>
      </c>
      <c r="E31" s="37" t="s">
        <v>155</v>
      </c>
      <c r="F31" s="51" t="s">
        <v>23</v>
      </c>
      <c r="G31" s="188">
        <v>556</v>
      </c>
      <c r="I31" s="228"/>
    </row>
    <row r="32" spans="1:15" ht="12.75">
      <c r="A32" s="169">
        <v>25</v>
      </c>
      <c r="B32" s="100" t="s">
        <v>24</v>
      </c>
      <c r="C32" s="85">
        <v>164468</v>
      </c>
      <c r="D32" s="85" t="s">
        <v>25</v>
      </c>
      <c r="E32" s="42" t="s">
        <v>155</v>
      </c>
      <c r="F32" s="101" t="s">
        <v>23</v>
      </c>
      <c r="G32" s="188">
        <v>543</v>
      </c>
      <c r="I32"/>
      <c r="J32"/>
      <c r="K32"/>
      <c r="L32"/>
      <c r="M32"/>
      <c r="N32"/>
      <c r="O32"/>
    </row>
    <row r="33" spans="1:15" ht="12.75">
      <c r="A33" s="169">
        <v>26</v>
      </c>
      <c r="B33" s="100" t="s">
        <v>38</v>
      </c>
      <c r="C33" s="85">
        <v>123121</v>
      </c>
      <c r="D33" s="85" t="s">
        <v>10</v>
      </c>
      <c r="E33" s="42" t="s">
        <v>155</v>
      </c>
      <c r="F33" s="101" t="s">
        <v>23</v>
      </c>
      <c r="G33" s="188">
        <v>521</v>
      </c>
      <c r="I33"/>
      <c r="J33"/>
      <c r="K33"/>
      <c r="L33"/>
      <c r="M33"/>
      <c r="N33"/>
      <c r="O33"/>
    </row>
    <row r="34" spans="1:15" ht="12.75">
      <c r="A34" s="169">
        <v>27</v>
      </c>
      <c r="B34" s="100" t="s">
        <v>45</v>
      </c>
      <c r="C34" s="85">
        <v>121266</v>
      </c>
      <c r="D34" s="85" t="s">
        <v>3</v>
      </c>
      <c r="E34" s="42" t="s">
        <v>155</v>
      </c>
      <c r="F34" s="101" t="s">
        <v>23</v>
      </c>
      <c r="G34" s="188">
        <v>488</v>
      </c>
      <c r="I34"/>
      <c r="J34"/>
      <c r="K34"/>
      <c r="L34"/>
      <c r="M34"/>
      <c r="N34"/>
      <c r="O34"/>
    </row>
    <row r="35" spans="1:9" ht="12.75">
      <c r="A35" s="169">
        <v>28</v>
      </c>
      <c r="B35" s="100" t="s">
        <v>52</v>
      </c>
      <c r="C35" s="85">
        <v>121268</v>
      </c>
      <c r="D35" s="85" t="s">
        <v>3</v>
      </c>
      <c r="E35" s="42" t="s">
        <v>155</v>
      </c>
      <c r="F35" s="101" t="s">
        <v>23</v>
      </c>
      <c r="G35" s="188">
        <v>465</v>
      </c>
      <c r="I35"/>
    </row>
    <row r="36" spans="1:15" ht="12.75">
      <c r="A36" s="169">
        <v>29</v>
      </c>
      <c r="B36" s="100" t="s">
        <v>64</v>
      </c>
      <c r="C36" s="85">
        <v>134508</v>
      </c>
      <c r="D36" s="85" t="s">
        <v>7</v>
      </c>
      <c r="E36" s="42" t="s">
        <v>155</v>
      </c>
      <c r="F36" s="101" t="s">
        <v>23</v>
      </c>
      <c r="G36" s="188">
        <v>456</v>
      </c>
      <c r="I36"/>
      <c r="J36"/>
      <c r="K36"/>
      <c r="L36"/>
      <c r="M36"/>
      <c r="N36"/>
      <c r="O36"/>
    </row>
    <row r="37" spans="1:15" ht="12.75">
      <c r="A37" s="169">
        <v>30</v>
      </c>
      <c r="B37" s="100" t="s">
        <v>53</v>
      </c>
      <c r="C37" s="85">
        <v>136492</v>
      </c>
      <c r="D37" s="85" t="s">
        <v>25</v>
      </c>
      <c r="E37" s="42" t="s">
        <v>155</v>
      </c>
      <c r="F37" s="101" t="s">
        <v>23</v>
      </c>
      <c r="G37" s="188">
        <v>448</v>
      </c>
      <c r="I37"/>
      <c r="J37"/>
      <c r="K37"/>
      <c r="L37"/>
      <c r="M37"/>
      <c r="N37"/>
      <c r="O37"/>
    </row>
    <row r="38" spans="1:15" ht="12.75">
      <c r="A38" s="169">
        <v>31</v>
      </c>
      <c r="B38" s="100" t="s">
        <v>49</v>
      </c>
      <c r="C38" s="85">
        <v>140113</v>
      </c>
      <c r="D38" s="85" t="s">
        <v>7</v>
      </c>
      <c r="E38" s="42" t="s">
        <v>155</v>
      </c>
      <c r="F38" s="101" t="s">
        <v>30</v>
      </c>
      <c r="G38" s="188">
        <v>442</v>
      </c>
      <c r="I38"/>
      <c r="J38"/>
      <c r="K38"/>
      <c r="L38"/>
      <c r="M38"/>
      <c r="N38"/>
      <c r="O38"/>
    </row>
    <row r="39" spans="1:15" ht="12.75">
      <c r="A39" s="169">
        <v>32</v>
      </c>
      <c r="B39" s="135" t="s">
        <v>192</v>
      </c>
      <c r="C39" s="76">
        <v>160316</v>
      </c>
      <c r="D39" s="53" t="s">
        <v>3</v>
      </c>
      <c r="E39" s="53" t="s">
        <v>155</v>
      </c>
      <c r="F39" s="51" t="s">
        <v>23</v>
      </c>
      <c r="G39" s="188">
        <v>404</v>
      </c>
      <c r="I39"/>
      <c r="J39"/>
      <c r="K39"/>
      <c r="L39"/>
      <c r="M39"/>
      <c r="N39"/>
      <c r="O39"/>
    </row>
    <row r="40" spans="1:15" ht="12.75">
      <c r="A40" s="169">
        <v>33</v>
      </c>
      <c r="B40" s="136" t="s">
        <v>208</v>
      </c>
      <c r="C40" s="53">
        <v>111556</v>
      </c>
      <c r="D40" s="53" t="s">
        <v>183</v>
      </c>
      <c r="E40" s="53" t="s">
        <v>155</v>
      </c>
      <c r="F40" s="51" t="s">
        <v>23</v>
      </c>
      <c r="G40" s="188">
        <v>403</v>
      </c>
      <c r="I40"/>
      <c r="J40"/>
      <c r="K40"/>
      <c r="L40"/>
      <c r="M40"/>
      <c r="N40"/>
      <c r="O40"/>
    </row>
    <row r="41" spans="1:15" ht="12.75">
      <c r="A41" s="169">
        <v>34</v>
      </c>
      <c r="B41" s="100" t="s">
        <v>35</v>
      </c>
      <c r="C41" s="85">
        <v>140110</v>
      </c>
      <c r="D41" s="85" t="s">
        <v>7</v>
      </c>
      <c r="E41" s="42" t="s">
        <v>155</v>
      </c>
      <c r="F41" s="101" t="s">
        <v>30</v>
      </c>
      <c r="G41" s="188">
        <v>382</v>
      </c>
      <c r="I41"/>
      <c r="J41"/>
      <c r="K41"/>
      <c r="L41"/>
      <c r="M41"/>
      <c r="N41"/>
      <c r="O41"/>
    </row>
    <row r="42" spans="1:15" ht="12.75">
      <c r="A42" s="169">
        <v>35</v>
      </c>
      <c r="B42" s="100" t="s">
        <v>41</v>
      </c>
      <c r="C42" s="85">
        <v>121270</v>
      </c>
      <c r="D42" s="85" t="s">
        <v>3</v>
      </c>
      <c r="E42" s="42" t="s">
        <v>155</v>
      </c>
      <c r="F42" s="101" t="s">
        <v>23</v>
      </c>
      <c r="G42" s="188">
        <v>373</v>
      </c>
      <c r="I42"/>
      <c r="J42"/>
      <c r="K42"/>
      <c r="L42"/>
      <c r="M42"/>
      <c r="N42"/>
      <c r="O42"/>
    </row>
    <row r="43" spans="1:15" ht="12.75">
      <c r="A43" s="169">
        <v>36</v>
      </c>
      <c r="B43" s="100" t="s">
        <v>67</v>
      </c>
      <c r="C43" s="85">
        <v>159138</v>
      </c>
      <c r="D43" s="85" t="s">
        <v>4</v>
      </c>
      <c r="E43" s="42" t="s">
        <v>155</v>
      </c>
      <c r="F43" s="101" t="s">
        <v>23</v>
      </c>
      <c r="G43" s="188">
        <v>372</v>
      </c>
      <c r="I43"/>
      <c r="J43"/>
      <c r="K43"/>
      <c r="L43"/>
      <c r="M43"/>
      <c r="N43"/>
      <c r="O43"/>
    </row>
    <row r="44" spans="1:15" ht="12.75">
      <c r="A44" s="169">
        <v>37</v>
      </c>
      <c r="B44" s="175" t="s">
        <v>209</v>
      </c>
      <c r="C44" s="53">
        <v>165787</v>
      </c>
      <c r="D44" s="53" t="s">
        <v>0</v>
      </c>
      <c r="E44" s="53" t="s">
        <v>155</v>
      </c>
      <c r="F44" s="51" t="s">
        <v>23</v>
      </c>
      <c r="G44" s="188">
        <v>362</v>
      </c>
      <c r="I44"/>
      <c r="J44"/>
      <c r="K44"/>
      <c r="L44"/>
      <c r="M44"/>
      <c r="N44"/>
      <c r="O44"/>
    </row>
    <row r="45" spans="1:15" ht="14.25" customHeight="1">
      <c r="A45" s="169">
        <v>38</v>
      </c>
      <c r="B45" s="100" t="s">
        <v>57</v>
      </c>
      <c r="C45" s="85">
        <v>160419</v>
      </c>
      <c r="D45" s="85" t="s">
        <v>21</v>
      </c>
      <c r="E45" s="42" t="s">
        <v>155</v>
      </c>
      <c r="F45" s="101" t="s">
        <v>23</v>
      </c>
      <c r="G45" s="188">
        <v>331</v>
      </c>
      <c r="I45"/>
      <c r="J45"/>
      <c r="K45"/>
      <c r="L45"/>
      <c r="M45"/>
      <c r="N45"/>
      <c r="O45"/>
    </row>
    <row r="46" spans="1:15" ht="12.75">
      <c r="A46" s="169">
        <v>39</v>
      </c>
      <c r="B46" s="100" t="s">
        <v>54</v>
      </c>
      <c r="C46" s="85">
        <v>160420</v>
      </c>
      <c r="D46" s="85" t="s">
        <v>21</v>
      </c>
      <c r="E46" s="42" t="s">
        <v>155</v>
      </c>
      <c r="F46" s="101" t="s">
        <v>30</v>
      </c>
      <c r="G46" s="188">
        <v>329</v>
      </c>
      <c r="I46"/>
      <c r="J46"/>
      <c r="K46"/>
      <c r="L46"/>
      <c r="M46"/>
      <c r="N46"/>
      <c r="O46"/>
    </row>
    <row r="47" spans="1:9" ht="12.75">
      <c r="A47" s="169">
        <v>40</v>
      </c>
      <c r="B47" s="100" t="s">
        <v>59</v>
      </c>
      <c r="C47" s="85">
        <v>160421</v>
      </c>
      <c r="D47" s="85" t="s">
        <v>21</v>
      </c>
      <c r="E47" s="42" t="s">
        <v>155</v>
      </c>
      <c r="F47" s="101" t="s">
        <v>23</v>
      </c>
      <c r="G47" s="188">
        <v>326</v>
      </c>
      <c r="I47"/>
    </row>
    <row r="48" spans="1:15" ht="12.75">
      <c r="A48" s="169">
        <v>41</v>
      </c>
      <c r="B48" s="100" t="s">
        <v>63</v>
      </c>
      <c r="C48" s="85">
        <v>164558</v>
      </c>
      <c r="D48" s="85" t="s">
        <v>10</v>
      </c>
      <c r="E48" s="42" t="s">
        <v>155</v>
      </c>
      <c r="F48" s="101" t="s">
        <v>23</v>
      </c>
      <c r="G48" s="188">
        <v>324</v>
      </c>
      <c r="I48"/>
      <c r="J48"/>
      <c r="K48"/>
      <c r="L48"/>
      <c r="M48"/>
      <c r="N48"/>
      <c r="O48"/>
    </row>
    <row r="49" spans="1:15" ht="12.75">
      <c r="A49" s="169">
        <v>42</v>
      </c>
      <c r="B49" s="100" t="s">
        <v>60</v>
      </c>
      <c r="C49" s="85">
        <v>127000</v>
      </c>
      <c r="D49" s="85" t="s">
        <v>8</v>
      </c>
      <c r="E49" s="42" t="s">
        <v>155</v>
      </c>
      <c r="F49" s="101" t="s">
        <v>23</v>
      </c>
      <c r="G49" s="188">
        <v>311</v>
      </c>
      <c r="I49"/>
      <c r="J49"/>
      <c r="K49"/>
      <c r="L49"/>
      <c r="M49"/>
      <c r="N49"/>
      <c r="O49"/>
    </row>
    <row r="50" spans="1:15" ht="12.75">
      <c r="A50" s="169">
        <v>43</v>
      </c>
      <c r="B50" s="100" t="s">
        <v>43</v>
      </c>
      <c r="C50" s="85">
        <v>134109</v>
      </c>
      <c r="D50" s="85" t="s">
        <v>0</v>
      </c>
      <c r="E50" s="42" t="s">
        <v>155</v>
      </c>
      <c r="F50" s="101" t="s">
        <v>23</v>
      </c>
      <c r="G50" s="188">
        <v>292</v>
      </c>
      <c r="I50"/>
      <c r="J50"/>
      <c r="K50"/>
      <c r="L50"/>
      <c r="M50"/>
      <c r="N50"/>
      <c r="O50"/>
    </row>
    <row r="51" spans="1:15" ht="12.75">
      <c r="A51" s="169">
        <v>44</v>
      </c>
      <c r="B51" s="100" t="s">
        <v>47</v>
      </c>
      <c r="C51" s="85">
        <v>124040</v>
      </c>
      <c r="D51" s="85" t="s">
        <v>10</v>
      </c>
      <c r="E51" s="42" t="s">
        <v>155</v>
      </c>
      <c r="F51" s="101" t="s">
        <v>23</v>
      </c>
      <c r="G51" s="188">
        <v>292</v>
      </c>
      <c r="I51"/>
      <c r="J51"/>
      <c r="K51"/>
      <c r="L51"/>
      <c r="M51"/>
      <c r="N51"/>
      <c r="O51"/>
    </row>
    <row r="52" spans="1:15" ht="12.75">
      <c r="A52" s="169">
        <v>45</v>
      </c>
      <c r="B52" s="176" t="s">
        <v>224</v>
      </c>
      <c r="C52" s="87">
        <v>123333</v>
      </c>
      <c r="D52" s="53" t="s">
        <v>183</v>
      </c>
      <c r="E52" s="53" t="s">
        <v>155</v>
      </c>
      <c r="F52" s="51" t="s">
        <v>23</v>
      </c>
      <c r="G52" s="188">
        <v>284</v>
      </c>
      <c r="I52"/>
      <c r="J52"/>
      <c r="K52"/>
      <c r="L52"/>
      <c r="M52"/>
      <c r="N52"/>
      <c r="O52"/>
    </row>
    <row r="53" spans="1:15" ht="12.75">
      <c r="A53" s="169">
        <v>46</v>
      </c>
      <c r="B53" s="175" t="s">
        <v>222</v>
      </c>
      <c r="C53" s="53">
        <v>165786</v>
      </c>
      <c r="D53" s="53" t="s">
        <v>0</v>
      </c>
      <c r="E53" s="53" t="s">
        <v>155</v>
      </c>
      <c r="F53" s="51" t="s">
        <v>23</v>
      </c>
      <c r="G53" s="188">
        <v>277</v>
      </c>
      <c r="I53"/>
      <c r="J53"/>
      <c r="K53"/>
      <c r="L53"/>
      <c r="M53"/>
      <c r="N53"/>
      <c r="O53"/>
    </row>
    <row r="54" spans="1:15" ht="12.75">
      <c r="A54" s="169">
        <v>47</v>
      </c>
      <c r="B54" s="66" t="s">
        <v>269</v>
      </c>
      <c r="C54" s="37">
        <v>159193</v>
      </c>
      <c r="D54" s="37" t="s">
        <v>4</v>
      </c>
      <c r="E54" s="37" t="s">
        <v>155</v>
      </c>
      <c r="F54" s="101" t="s">
        <v>30</v>
      </c>
      <c r="G54" s="188">
        <v>265</v>
      </c>
      <c r="I54"/>
      <c r="J54"/>
      <c r="K54"/>
      <c r="L54"/>
      <c r="M54"/>
      <c r="N54"/>
      <c r="O54"/>
    </row>
    <row r="55" spans="1:15" ht="12.75">
      <c r="A55" s="169">
        <v>48</v>
      </c>
      <c r="B55" s="177" t="s">
        <v>221</v>
      </c>
      <c r="C55" s="139">
        <v>131690</v>
      </c>
      <c r="D55" s="53" t="s">
        <v>7</v>
      </c>
      <c r="E55" s="53" t="s">
        <v>155</v>
      </c>
      <c r="F55" s="51" t="s">
        <v>30</v>
      </c>
      <c r="G55" s="188">
        <v>252</v>
      </c>
      <c r="I55"/>
      <c r="J55"/>
      <c r="K55"/>
      <c r="L55"/>
      <c r="M55"/>
      <c r="N55"/>
      <c r="O55"/>
    </row>
    <row r="56" spans="1:15" ht="12.75">
      <c r="A56" s="169">
        <v>49</v>
      </c>
      <c r="B56" s="136" t="s">
        <v>243</v>
      </c>
      <c r="C56" s="53">
        <v>164704</v>
      </c>
      <c r="D56" s="53" t="s">
        <v>183</v>
      </c>
      <c r="E56" s="53" t="s">
        <v>155</v>
      </c>
      <c r="F56" s="51" t="s">
        <v>23</v>
      </c>
      <c r="G56" s="188">
        <v>243</v>
      </c>
      <c r="I56"/>
      <c r="J56"/>
      <c r="K56"/>
      <c r="L56"/>
      <c r="M56"/>
      <c r="N56"/>
      <c r="O56"/>
    </row>
    <row r="57" spans="1:15" ht="12.75">
      <c r="A57" s="169">
        <v>50</v>
      </c>
      <c r="B57" s="135" t="s">
        <v>200</v>
      </c>
      <c r="C57" s="76">
        <v>163477</v>
      </c>
      <c r="D57" s="53" t="s">
        <v>3</v>
      </c>
      <c r="E57" s="53" t="s">
        <v>155</v>
      </c>
      <c r="F57" s="51" t="s">
        <v>23</v>
      </c>
      <c r="G57" s="188">
        <v>243</v>
      </c>
      <c r="I57"/>
      <c r="J57"/>
      <c r="K57"/>
      <c r="L57"/>
      <c r="M57"/>
      <c r="N57"/>
      <c r="O57"/>
    </row>
    <row r="58" spans="1:15" ht="12.75">
      <c r="A58" s="169">
        <v>51</v>
      </c>
      <c r="B58" s="100" t="s">
        <v>46</v>
      </c>
      <c r="C58" s="85">
        <v>164557</v>
      </c>
      <c r="D58" s="85" t="s">
        <v>10</v>
      </c>
      <c r="E58" s="42" t="s">
        <v>155</v>
      </c>
      <c r="F58" s="101" t="s">
        <v>30</v>
      </c>
      <c r="G58" s="188">
        <v>240</v>
      </c>
      <c r="I58"/>
      <c r="J58"/>
      <c r="K58"/>
      <c r="L58"/>
      <c r="M58"/>
      <c r="N58"/>
      <c r="O58"/>
    </row>
    <row r="59" spans="1:15" ht="12.75">
      <c r="A59" s="169">
        <v>52</v>
      </c>
      <c r="B59" s="135" t="s">
        <v>248</v>
      </c>
      <c r="C59" s="76">
        <v>121716</v>
      </c>
      <c r="D59" s="53" t="s">
        <v>7</v>
      </c>
      <c r="E59" s="53" t="s">
        <v>155</v>
      </c>
      <c r="F59" s="51" t="s">
        <v>23</v>
      </c>
      <c r="G59" s="188">
        <v>225</v>
      </c>
      <c r="I59"/>
      <c r="J59"/>
      <c r="K59"/>
      <c r="L59"/>
      <c r="M59"/>
      <c r="N59"/>
      <c r="O59"/>
    </row>
    <row r="60" spans="1:15" ht="12.75">
      <c r="A60" s="169">
        <v>53</v>
      </c>
      <c r="B60" s="100" t="s">
        <v>39</v>
      </c>
      <c r="C60" s="85">
        <v>139395</v>
      </c>
      <c r="D60" s="85" t="s">
        <v>7</v>
      </c>
      <c r="E60" s="42" t="s">
        <v>155</v>
      </c>
      <c r="F60" s="101" t="s">
        <v>23</v>
      </c>
      <c r="G60" s="188">
        <v>219</v>
      </c>
      <c r="I60"/>
      <c r="J60"/>
      <c r="K60"/>
      <c r="L60"/>
      <c r="M60"/>
      <c r="N60"/>
      <c r="O60"/>
    </row>
    <row r="61" spans="1:15" ht="12.75">
      <c r="A61" s="169">
        <v>54</v>
      </c>
      <c r="B61" s="136" t="s">
        <v>257</v>
      </c>
      <c r="C61" s="53">
        <v>101034</v>
      </c>
      <c r="D61" s="53" t="s">
        <v>183</v>
      </c>
      <c r="E61" s="53" t="s">
        <v>155</v>
      </c>
      <c r="F61" s="51" t="s">
        <v>23</v>
      </c>
      <c r="G61" s="188">
        <v>217</v>
      </c>
      <c r="I61"/>
      <c r="J61"/>
      <c r="K61"/>
      <c r="L61"/>
      <c r="M61"/>
      <c r="N61"/>
      <c r="O61"/>
    </row>
    <row r="62" spans="1:9" ht="12.75">
      <c r="A62" s="169">
        <v>55</v>
      </c>
      <c r="B62" s="66" t="s">
        <v>214</v>
      </c>
      <c r="C62" s="37">
        <v>141514</v>
      </c>
      <c r="D62" s="37" t="s">
        <v>4</v>
      </c>
      <c r="E62" s="37" t="s">
        <v>155</v>
      </c>
      <c r="F62" s="51" t="s">
        <v>23</v>
      </c>
      <c r="G62" s="188">
        <v>217</v>
      </c>
      <c r="I62"/>
    </row>
    <row r="63" spans="1:15" ht="12.75">
      <c r="A63" s="169">
        <v>56</v>
      </c>
      <c r="B63" s="136" t="s">
        <v>280</v>
      </c>
      <c r="C63" s="53">
        <v>123332</v>
      </c>
      <c r="D63" s="42" t="s">
        <v>118</v>
      </c>
      <c r="E63" s="42" t="s">
        <v>155</v>
      </c>
      <c r="F63" s="51" t="s">
        <v>23</v>
      </c>
      <c r="G63" s="188">
        <v>209</v>
      </c>
      <c r="I63"/>
      <c r="J63"/>
      <c r="K63"/>
      <c r="L63"/>
      <c r="M63"/>
      <c r="N63"/>
      <c r="O63"/>
    </row>
    <row r="64" spans="1:15" ht="12.75">
      <c r="A64" s="169">
        <v>57</v>
      </c>
      <c r="B64" s="100" t="s">
        <v>62</v>
      </c>
      <c r="C64" s="85">
        <v>68049</v>
      </c>
      <c r="D64" s="85" t="s">
        <v>4</v>
      </c>
      <c r="E64" s="42" t="s">
        <v>155</v>
      </c>
      <c r="F64" s="101" t="s">
        <v>23</v>
      </c>
      <c r="G64" s="188">
        <v>208</v>
      </c>
      <c r="I64"/>
      <c r="J64"/>
      <c r="K64"/>
      <c r="L64"/>
      <c r="M64"/>
      <c r="N64"/>
      <c r="O64"/>
    </row>
    <row r="65" spans="1:15" ht="12.75">
      <c r="A65" s="169">
        <v>58</v>
      </c>
      <c r="B65" s="102" t="s">
        <v>204</v>
      </c>
      <c r="C65" s="81">
        <v>140109</v>
      </c>
      <c r="D65" s="82" t="s">
        <v>7</v>
      </c>
      <c r="E65" s="42" t="s">
        <v>155</v>
      </c>
      <c r="F65" s="51" t="s">
        <v>23</v>
      </c>
      <c r="G65" s="188">
        <v>197</v>
      </c>
      <c r="I65"/>
      <c r="J65"/>
      <c r="K65"/>
      <c r="L65"/>
      <c r="M65"/>
      <c r="N65"/>
      <c r="O65"/>
    </row>
    <row r="66" spans="1:15" ht="12.75">
      <c r="A66" s="169">
        <v>59</v>
      </c>
      <c r="B66" s="66" t="s">
        <v>212</v>
      </c>
      <c r="C66" s="37">
        <v>140559</v>
      </c>
      <c r="D66" s="37" t="s">
        <v>4</v>
      </c>
      <c r="E66" s="37" t="s">
        <v>155</v>
      </c>
      <c r="F66" s="51" t="s">
        <v>30</v>
      </c>
      <c r="G66" s="188">
        <v>191</v>
      </c>
      <c r="I66"/>
      <c r="J66"/>
      <c r="K66"/>
      <c r="L66"/>
      <c r="M66"/>
      <c r="N66"/>
      <c r="O66"/>
    </row>
    <row r="67" spans="1:15" ht="12.75">
      <c r="A67" s="169">
        <v>60</v>
      </c>
      <c r="B67" s="100" t="s">
        <v>48</v>
      </c>
      <c r="C67" s="85">
        <v>140557</v>
      </c>
      <c r="D67" s="85" t="s">
        <v>4</v>
      </c>
      <c r="E67" s="42" t="s">
        <v>155</v>
      </c>
      <c r="F67" s="101" t="s">
        <v>23</v>
      </c>
      <c r="G67" s="188">
        <v>184</v>
      </c>
      <c r="I67"/>
      <c r="J67"/>
      <c r="K67"/>
      <c r="L67"/>
      <c r="M67"/>
      <c r="N67"/>
      <c r="O67"/>
    </row>
    <row r="68" spans="1:15" ht="12.75">
      <c r="A68" s="169">
        <v>61</v>
      </c>
      <c r="B68" s="103" t="s">
        <v>245</v>
      </c>
      <c r="C68" s="83">
        <v>165209</v>
      </c>
      <c r="D68" s="83" t="s">
        <v>246</v>
      </c>
      <c r="E68" s="86" t="s">
        <v>155</v>
      </c>
      <c r="F68" s="51" t="s">
        <v>23</v>
      </c>
      <c r="G68" s="188">
        <v>183</v>
      </c>
      <c r="I68"/>
      <c r="J68"/>
      <c r="K68"/>
      <c r="L68"/>
      <c r="M68"/>
      <c r="N68"/>
      <c r="O68"/>
    </row>
    <row r="69" spans="1:15" ht="12.75">
      <c r="A69" s="169">
        <v>62</v>
      </c>
      <c r="B69" s="134" t="s">
        <v>211</v>
      </c>
      <c r="C69" s="87">
        <v>118902</v>
      </c>
      <c r="D69" s="87" t="s">
        <v>8</v>
      </c>
      <c r="E69" s="53" t="s">
        <v>155</v>
      </c>
      <c r="F69" s="51" t="s">
        <v>23</v>
      </c>
      <c r="G69" s="188">
        <v>176</v>
      </c>
      <c r="I69"/>
      <c r="J69"/>
      <c r="K69"/>
      <c r="L69"/>
      <c r="M69"/>
      <c r="N69"/>
      <c r="O69"/>
    </row>
    <row r="70" spans="1:15" ht="12.75">
      <c r="A70" s="169">
        <v>63</v>
      </c>
      <c r="B70" s="136" t="s">
        <v>233</v>
      </c>
      <c r="C70" s="53">
        <v>163849</v>
      </c>
      <c r="D70" s="53" t="s">
        <v>183</v>
      </c>
      <c r="E70" s="53" t="s">
        <v>155</v>
      </c>
      <c r="F70" s="51" t="s">
        <v>23</v>
      </c>
      <c r="G70" s="188">
        <v>169</v>
      </c>
      <c r="I70"/>
      <c r="J70"/>
      <c r="K70"/>
      <c r="L70"/>
      <c r="M70"/>
      <c r="N70"/>
      <c r="O70"/>
    </row>
    <row r="71" spans="1:15" ht="12.75">
      <c r="A71" s="169">
        <v>64</v>
      </c>
      <c r="B71" s="102" t="s">
        <v>225</v>
      </c>
      <c r="C71" s="81">
        <v>131691</v>
      </c>
      <c r="D71" s="82" t="s">
        <v>7</v>
      </c>
      <c r="E71" s="42" t="s">
        <v>155</v>
      </c>
      <c r="F71" s="51" t="s">
        <v>30</v>
      </c>
      <c r="G71" s="188">
        <v>169</v>
      </c>
      <c r="I71"/>
      <c r="J71"/>
      <c r="K71"/>
      <c r="L71"/>
      <c r="M71"/>
      <c r="N71"/>
      <c r="O71"/>
    </row>
    <row r="72" spans="1:15" ht="12.75">
      <c r="A72" s="169">
        <v>65</v>
      </c>
      <c r="B72" s="100" t="s">
        <v>70</v>
      </c>
      <c r="C72" s="85">
        <v>164445</v>
      </c>
      <c r="D72" s="85" t="s">
        <v>7</v>
      </c>
      <c r="E72" s="42" t="s">
        <v>155</v>
      </c>
      <c r="F72" s="101" t="s">
        <v>23</v>
      </c>
      <c r="G72" s="188">
        <v>166</v>
      </c>
      <c r="I72"/>
      <c r="J72"/>
      <c r="K72"/>
      <c r="L72"/>
      <c r="M72"/>
      <c r="N72"/>
      <c r="O72"/>
    </row>
    <row r="73" spans="1:15" ht="12.75">
      <c r="A73" s="169">
        <v>66</v>
      </c>
      <c r="B73" s="136" t="s">
        <v>285</v>
      </c>
      <c r="C73" s="53">
        <v>121720</v>
      </c>
      <c r="D73" s="42" t="s">
        <v>7</v>
      </c>
      <c r="E73" s="42" t="s">
        <v>155</v>
      </c>
      <c r="F73" s="51" t="s">
        <v>30</v>
      </c>
      <c r="G73" s="188">
        <v>161</v>
      </c>
      <c r="I73"/>
      <c r="J73"/>
      <c r="K73"/>
      <c r="L73"/>
      <c r="M73"/>
      <c r="N73"/>
      <c r="O73"/>
    </row>
    <row r="74" spans="1:15" ht="12.75">
      <c r="A74" s="169">
        <v>67</v>
      </c>
      <c r="B74" s="102" t="s">
        <v>213</v>
      </c>
      <c r="C74" s="81">
        <v>10390</v>
      </c>
      <c r="D74" s="82" t="s">
        <v>182</v>
      </c>
      <c r="E74" s="42" t="s">
        <v>155</v>
      </c>
      <c r="F74" s="51" t="s">
        <v>23</v>
      </c>
      <c r="G74" s="188">
        <v>152</v>
      </c>
      <c r="I74"/>
      <c r="J74"/>
      <c r="K74"/>
      <c r="L74"/>
      <c r="M74"/>
      <c r="N74"/>
      <c r="O74"/>
    </row>
    <row r="75" spans="1:15" ht="12.75">
      <c r="A75" s="169">
        <v>68</v>
      </c>
      <c r="B75" s="100" t="s">
        <v>73</v>
      </c>
      <c r="C75" s="85">
        <v>140558</v>
      </c>
      <c r="D75" s="85" t="s">
        <v>4</v>
      </c>
      <c r="E75" s="42" t="s">
        <v>155</v>
      </c>
      <c r="F75" s="101" t="s">
        <v>30</v>
      </c>
      <c r="G75" s="188">
        <v>149</v>
      </c>
      <c r="I75"/>
      <c r="J75"/>
      <c r="K75"/>
      <c r="L75"/>
      <c r="M75"/>
      <c r="N75"/>
      <c r="O75"/>
    </row>
    <row r="76" spans="1:15" ht="12.75">
      <c r="A76" s="169">
        <v>69</v>
      </c>
      <c r="B76" s="70" t="s">
        <v>65</v>
      </c>
      <c r="C76" s="41">
        <v>165407</v>
      </c>
      <c r="D76" s="41" t="s">
        <v>0</v>
      </c>
      <c r="E76" s="42" t="s">
        <v>155</v>
      </c>
      <c r="F76" s="72" t="s">
        <v>23</v>
      </c>
      <c r="G76" s="188">
        <v>148</v>
      </c>
      <c r="I76"/>
      <c r="J76"/>
      <c r="K76"/>
      <c r="L76"/>
      <c r="M76"/>
      <c r="N76"/>
      <c r="O76"/>
    </row>
    <row r="77" spans="1:9" ht="12.75">
      <c r="A77" s="169">
        <v>70</v>
      </c>
      <c r="B77" s="135" t="s">
        <v>255</v>
      </c>
      <c r="C77" s="76">
        <v>132546</v>
      </c>
      <c r="D77" s="53" t="s">
        <v>3</v>
      </c>
      <c r="E77" s="53" t="s">
        <v>155</v>
      </c>
      <c r="F77" s="51" t="s">
        <v>23</v>
      </c>
      <c r="G77" s="188">
        <v>145</v>
      </c>
      <c r="I77"/>
    </row>
    <row r="78" spans="1:15" ht="12.75">
      <c r="A78" s="169">
        <v>71</v>
      </c>
      <c r="B78" s="136" t="s">
        <v>268</v>
      </c>
      <c r="C78" s="53">
        <v>134173</v>
      </c>
      <c r="D78" s="53" t="s">
        <v>183</v>
      </c>
      <c r="E78" s="53" t="s">
        <v>155</v>
      </c>
      <c r="F78" s="51" t="s">
        <v>23</v>
      </c>
      <c r="G78" s="188">
        <v>143</v>
      </c>
      <c r="I78"/>
      <c r="J78"/>
      <c r="K78"/>
      <c r="L78"/>
      <c r="M78"/>
      <c r="N78"/>
      <c r="O78"/>
    </row>
    <row r="79" spans="1:15" ht="12.75">
      <c r="A79" s="169">
        <v>72</v>
      </c>
      <c r="B79" s="102" t="s">
        <v>205</v>
      </c>
      <c r="C79" s="81">
        <v>92393</v>
      </c>
      <c r="D79" s="82" t="s">
        <v>7</v>
      </c>
      <c r="E79" s="42" t="s">
        <v>155</v>
      </c>
      <c r="F79" s="51" t="s">
        <v>30</v>
      </c>
      <c r="G79" s="188">
        <v>143</v>
      </c>
      <c r="I79"/>
      <c r="J79"/>
      <c r="K79"/>
      <c r="L79"/>
      <c r="M79"/>
      <c r="N79"/>
      <c r="O79"/>
    </row>
    <row r="80" spans="1:15" ht="12.75">
      <c r="A80" s="169">
        <v>73</v>
      </c>
      <c r="B80" s="103" t="s">
        <v>253</v>
      </c>
      <c r="C80" s="83">
        <v>112469</v>
      </c>
      <c r="D80" s="83" t="s">
        <v>182</v>
      </c>
      <c r="E80" s="84" t="s">
        <v>155</v>
      </c>
      <c r="F80" s="51" t="s">
        <v>23</v>
      </c>
      <c r="G80" s="188">
        <v>132</v>
      </c>
      <c r="I80"/>
      <c r="J80"/>
      <c r="K80"/>
      <c r="L80"/>
      <c r="M80"/>
      <c r="N80"/>
      <c r="O80"/>
    </row>
    <row r="81" spans="1:15" ht="12.75">
      <c r="A81" s="169">
        <v>74</v>
      </c>
      <c r="B81" s="135" t="s">
        <v>235</v>
      </c>
      <c r="C81" s="76">
        <v>120105</v>
      </c>
      <c r="D81" s="53" t="s">
        <v>3</v>
      </c>
      <c r="E81" s="53" t="s">
        <v>155</v>
      </c>
      <c r="F81" s="51" t="s">
        <v>23</v>
      </c>
      <c r="G81" s="188">
        <v>131</v>
      </c>
      <c r="I81"/>
      <c r="J81"/>
      <c r="K81"/>
      <c r="L81"/>
      <c r="M81"/>
      <c r="N81"/>
      <c r="O81"/>
    </row>
    <row r="82" spans="1:15" ht="12.75">
      <c r="A82" s="169">
        <v>75</v>
      </c>
      <c r="B82" s="103" t="s">
        <v>259</v>
      </c>
      <c r="C82" s="83">
        <v>164727</v>
      </c>
      <c r="D82" s="83" t="s">
        <v>182</v>
      </c>
      <c r="E82" s="84" t="s">
        <v>155</v>
      </c>
      <c r="F82" s="51" t="s">
        <v>30</v>
      </c>
      <c r="G82" s="188">
        <v>122</v>
      </c>
      <c r="I82"/>
      <c r="J82"/>
      <c r="K82"/>
      <c r="L82"/>
      <c r="M82"/>
      <c r="N82"/>
      <c r="O82"/>
    </row>
    <row r="83" spans="1:15" ht="12.75">
      <c r="A83" s="169">
        <v>76</v>
      </c>
      <c r="B83" s="135" t="s">
        <v>271</v>
      </c>
      <c r="C83" s="76">
        <v>163476</v>
      </c>
      <c r="D83" s="53" t="s">
        <v>3</v>
      </c>
      <c r="E83" s="53" t="s">
        <v>155</v>
      </c>
      <c r="F83" s="51" t="s">
        <v>23</v>
      </c>
      <c r="G83" s="188">
        <v>122</v>
      </c>
      <c r="I83"/>
      <c r="J83"/>
      <c r="K83"/>
      <c r="L83"/>
      <c r="M83"/>
      <c r="N83"/>
      <c r="O83"/>
    </row>
    <row r="84" spans="1:15" ht="12.75">
      <c r="A84" s="169">
        <v>77</v>
      </c>
      <c r="B84" s="136" t="s">
        <v>237</v>
      </c>
      <c r="C84" s="53">
        <v>125315</v>
      </c>
      <c r="D84" s="53" t="s">
        <v>183</v>
      </c>
      <c r="E84" s="53" t="s">
        <v>155</v>
      </c>
      <c r="F84" s="51" t="s">
        <v>23</v>
      </c>
      <c r="G84" s="188">
        <v>122</v>
      </c>
      <c r="I84"/>
      <c r="J84"/>
      <c r="K84"/>
      <c r="L84"/>
      <c r="M84"/>
      <c r="N84"/>
      <c r="O84"/>
    </row>
    <row r="85" spans="1:15" ht="12.75">
      <c r="A85" s="169">
        <v>78</v>
      </c>
      <c r="B85" s="100" t="s">
        <v>71</v>
      </c>
      <c r="C85" s="85">
        <v>136977</v>
      </c>
      <c r="D85" s="85" t="s">
        <v>7</v>
      </c>
      <c r="E85" s="42" t="s">
        <v>155</v>
      </c>
      <c r="F85" s="101" t="s">
        <v>30</v>
      </c>
      <c r="G85" s="188">
        <v>114</v>
      </c>
      <c r="I85"/>
      <c r="J85"/>
      <c r="K85"/>
      <c r="L85"/>
      <c r="M85"/>
      <c r="N85"/>
      <c r="O85"/>
    </row>
    <row r="86" spans="1:15" ht="12.75">
      <c r="A86" s="169">
        <v>79</v>
      </c>
      <c r="B86" s="100" t="s">
        <v>66</v>
      </c>
      <c r="C86" s="85">
        <v>141513</v>
      </c>
      <c r="D86" s="85" t="s">
        <v>4</v>
      </c>
      <c r="E86" s="42" t="s">
        <v>155</v>
      </c>
      <c r="F86" s="101" t="s">
        <v>30</v>
      </c>
      <c r="G86" s="188">
        <v>113</v>
      </c>
      <c r="I86"/>
      <c r="J86"/>
      <c r="K86"/>
      <c r="L86"/>
      <c r="M86"/>
      <c r="N86"/>
      <c r="O86"/>
    </row>
    <row r="87" spans="1:15" ht="12.75">
      <c r="A87" s="169">
        <v>80</v>
      </c>
      <c r="B87" s="102" t="s">
        <v>298</v>
      </c>
      <c r="C87" s="81">
        <v>10577</v>
      </c>
      <c r="D87" s="82" t="s">
        <v>182</v>
      </c>
      <c r="E87" s="82" t="s">
        <v>155</v>
      </c>
      <c r="F87" s="51" t="s">
        <v>23</v>
      </c>
      <c r="G87" s="188">
        <v>104</v>
      </c>
      <c r="I87"/>
      <c r="J87"/>
      <c r="K87"/>
      <c r="L87"/>
      <c r="M87"/>
      <c r="N87"/>
      <c r="O87"/>
    </row>
    <row r="88" spans="1:15" ht="12.75">
      <c r="A88" s="169">
        <v>81</v>
      </c>
      <c r="B88" s="102" t="s">
        <v>252</v>
      </c>
      <c r="C88" s="81">
        <v>165830</v>
      </c>
      <c r="D88" s="82" t="s">
        <v>0</v>
      </c>
      <c r="E88" s="42" t="s">
        <v>155</v>
      </c>
      <c r="F88" s="51" t="s">
        <v>23</v>
      </c>
      <c r="G88" s="188">
        <v>102</v>
      </c>
      <c r="I88"/>
      <c r="J88"/>
      <c r="K88"/>
      <c r="L88"/>
      <c r="M88"/>
      <c r="N88"/>
      <c r="O88"/>
    </row>
    <row r="89" spans="1:15" ht="12.75">
      <c r="A89" s="169">
        <v>82</v>
      </c>
      <c r="B89" s="102" t="s">
        <v>244</v>
      </c>
      <c r="C89" s="81">
        <v>120532</v>
      </c>
      <c r="D89" s="82" t="s">
        <v>0</v>
      </c>
      <c r="E89" s="42" t="s">
        <v>155</v>
      </c>
      <c r="F89" s="51" t="s">
        <v>23</v>
      </c>
      <c r="G89" s="188">
        <v>99</v>
      </c>
      <c r="I89"/>
      <c r="J89"/>
      <c r="K89"/>
      <c r="L89"/>
      <c r="M89"/>
      <c r="N89"/>
      <c r="O89"/>
    </row>
    <row r="90" spans="1:15" ht="12.75">
      <c r="A90" s="169">
        <v>83</v>
      </c>
      <c r="B90" s="136" t="s">
        <v>287</v>
      </c>
      <c r="C90" s="53">
        <v>163241</v>
      </c>
      <c r="D90" s="42" t="s">
        <v>7</v>
      </c>
      <c r="E90" s="42" t="s">
        <v>155</v>
      </c>
      <c r="F90" s="51" t="s">
        <v>23</v>
      </c>
      <c r="G90" s="188">
        <v>96</v>
      </c>
      <c r="I90"/>
      <c r="J90"/>
      <c r="K90"/>
      <c r="L90"/>
      <c r="M90"/>
      <c r="N90"/>
      <c r="O90"/>
    </row>
    <row r="91" spans="1:15" ht="12.75">
      <c r="A91" s="169">
        <v>84</v>
      </c>
      <c r="B91" s="136" t="s">
        <v>290</v>
      </c>
      <c r="C91" s="53">
        <v>163850</v>
      </c>
      <c r="D91" s="42" t="s">
        <v>183</v>
      </c>
      <c r="E91" s="42" t="s">
        <v>155</v>
      </c>
      <c r="F91" s="51" t="s">
        <v>23</v>
      </c>
      <c r="G91" s="188">
        <v>85</v>
      </c>
      <c r="I91"/>
      <c r="J91"/>
      <c r="K91"/>
      <c r="L91"/>
      <c r="M91"/>
      <c r="N91"/>
      <c r="O91"/>
    </row>
    <row r="92" spans="1:15" ht="12.75">
      <c r="A92" s="169">
        <v>85</v>
      </c>
      <c r="B92" s="136" t="s">
        <v>302</v>
      </c>
      <c r="C92" s="53">
        <v>133317</v>
      </c>
      <c r="D92" s="42" t="s">
        <v>303</v>
      </c>
      <c r="E92" s="42" t="s">
        <v>155</v>
      </c>
      <c r="F92" s="51" t="s">
        <v>23</v>
      </c>
      <c r="G92" s="188">
        <v>81</v>
      </c>
      <c r="I92"/>
      <c r="J92"/>
      <c r="K92"/>
      <c r="L92"/>
      <c r="M92"/>
      <c r="N92"/>
      <c r="O92"/>
    </row>
    <row r="93" spans="1:9" ht="12.75">
      <c r="A93" s="169">
        <v>86</v>
      </c>
      <c r="B93" s="136" t="s">
        <v>304</v>
      </c>
      <c r="C93" s="53">
        <v>108700</v>
      </c>
      <c r="D93" s="42" t="s">
        <v>303</v>
      </c>
      <c r="E93" s="42" t="s">
        <v>155</v>
      </c>
      <c r="F93" s="51" t="s">
        <v>30</v>
      </c>
      <c r="G93" s="188">
        <v>77</v>
      </c>
      <c r="I93"/>
    </row>
    <row r="94" spans="1:15" ht="12.75">
      <c r="A94" s="169">
        <v>87</v>
      </c>
      <c r="B94" s="102" t="s">
        <v>215</v>
      </c>
      <c r="C94" s="81">
        <v>10539</v>
      </c>
      <c r="D94" s="82" t="s">
        <v>182</v>
      </c>
      <c r="E94" s="42" t="s">
        <v>155</v>
      </c>
      <c r="F94" s="51" t="s">
        <v>30</v>
      </c>
      <c r="G94" s="188">
        <v>76</v>
      </c>
      <c r="I94"/>
      <c r="J94"/>
      <c r="K94"/>
      <c r="L94"/>
      <c r="M94"/>
      <c r="N94"/>
      <c r="O94"/>
    </row>
    <row r="95" spans="1:15" ht="12.75">
      <c r="A95" s="169">
        <v>88</v>
      </c>
      <c r="B95" s="71" t="s">
        <v>291</v>
      </c>
      <c r="C95" s="73">
        <v>163650</v>
      </c>
      <c r="D95" s="77" t="s">
        <v>8</v>
      </c>
      <c r="E95" s="73" t="s">
        <v>155</v>
      </c>
      <c r="F95" s="51" t="s">
        <v>23</v>
      </c>
      <c r="G95" s="188">
        <v>72</v>
      </c>
      <c r="I95"/>
      <c r="J95"/>
      <c r="K95"/>
      <c r="L95"/>
      <c r="M95"/>
      <c r="N95"/>
      <c r="O95"/>
    </row>
    <row r="96" spans="1:15" ht="12.75">
      <c r="A96" s="169">
        <v>89</v>
      </c>
      <c r="B96" s="134" t="s">
        <v>254</v>
      </c>
      <c r="C96" s="87">
        <v>162295</v>
      </c>
      <c r="D96" s="87" t="s">
        <v>8</v>
      </c>
      <c r="E96" s="53" t="s">
        <v>155</v>
      </c>
      <c r="F96" s="51" t="s">
        <v>23</v>
      </c>
      <c r="G96" s="188">
        <v>61</v>
      </c>
      <c r="I96"/>
      <c r="J96"/>
      <c r="K96"/>
      <c r="L96"/>
      <c r="M96"/>
      <c r="N96"/>
      <c r="O96"/>
    </row>
    <row r="97" spans="1:15" ht="12.75">
      <c r="A97" s="169">
        <v>90</v>
      </c>
      <c r="B97" s="100" t="s">
        <v>69</v>
      </c>
      <c r="C97" s="85">
        <v>138733</v>
      </c>
      <c r="D97" s="85" t="s">
        <v>8</v>
      </c>
      <c r="E97" s="42" t="s">
        <v>155</v>
      </c>
      <c r="F97" s="101" t="s">
        <v>23</v>
      </c>
      <c r="G97" s="188">
        <v>46</v>
      </c>
      <c r="I97"/>
      <c r="J97"/>
      <c r="K97"/>
      <c r="L97"/>
      <c r="M97"/>
      <c r="N97"/>
      <c r="O97"/>
    </row>
    <row r="98" spans="1:15" ht="12.75">
      <c r="A98" s="169">
        <v>91</v>
      </c>
      <c r="B98" s="134" t="s">
        <v>270</v>
      </c>
      <c r="C98" s="87">
        <v>159459</v>
      </c>
      <c r="D98" s="87" t="s">
        <v>8</v>
      </c>
      <c r="E98" s="53" t="s">
        <v>155</v>
      </c>
      <c r="F98" s="51" t="s">
        <v>23</v>
      </c>
      <c r="G98" s="188">
        <v>44</v>
      </c>
      <c r="I98"/>
      <c r="J98"/>
      <c r="K98"/>
      <c r="L98"/>
      <c r="M98"/>
      <c r="N98"/>
      <c r="O98"/>
    </row>
    <row r="99" spans="1:15" ht="12.75">
      <c r="A99" s="169">
        <v>92</v>
      </c>
      <c r="B99" s="103" t="s">
        <v>329</v>
      </c>
      <c r="C99" s="83">
        <v>164758</v>
      </c>
      <c r="D99" s="83" t="s">
        <v>182</v>
      </c>
      <c r="E99" s="82" t="s">
        <v>155</v>
      </c>
      <c r="F99" s="51" t="s">
        <v>30</v>
      </c>
      <c r="G99" s="188">
        <v>25</v>
      </c>
      <c r="I99"/>
      <c r="J99"/>
      <c r="K99"/>
      <c r="L99"/>
      <c r="M99"/>
      <c r="N99"/>
      <c r="O99"/>
    </row>
    <row r="100" spans="1:15" ht="13.5" thickBot="1">
      <c r="A100" s="169">
        <v>93</v>
      </c>
      <c r="B100" s="212" t="s">
        <v>72</v>
      </c>
      <c r="C100" s="213">
        <v>139678</v>
      </c>
      <c r="D100" s="213" t="s">
        <v>7</v>
      </c>
      <c r="E100" s="214" t="s">
        <v>155</v>
      </c>
      <c r="F100" s="215" t="s">
        <v>23</v>
      </c>
      <c r="G100" s="189">
        <v>24</v>
      </c>
      <c r="I100"/>
      <c r="J100"/>
      <c r="K100"/>
      <c r="L100"/>
      <c r="M100"/>
      <c r="N100"/>
      <c r="O100"/>
    </row>
    <row r="101" spans="1:15" ht="12.75">
      <c r="A101" s="169">
        <v>94</v>
      </c>
      <c r="I101"/>
      <c r="J101"/>
      <c r="K101"/>
      <c r="L101"/>
      <c r="M101"/>
      <c r="N101"/>
      <c r="O101"/>
    </row>
    <row r="102" ht="12.75">
      <c r="I102"/>
    </row>
  </sheetData>
  <sheetProtection/>
  <mergeCells count="2">
    <mergeCell ref="L5:O6"/>
    <mergeCell ref="D5:G6"/>
  </mergeCells>
  <conditionalFormatting sqref="B65:B66 B53:C58 D38 B38 L14:L16 J14:J16 B34:B35 D14:D16 B14:B16">
    <cfRule type="cellIs" priority="8" dxfId="1" operator="equal" stopIfTrue="1">
      <formula>180</formula>
    </cfRule>
  </conditionalFormatting>
  <conditionalFormatting sqref="B65:D66 B38:E38 J14:M16 B34:D35 B14:E16">
    <cfRule type="cellIs" priority="7" dxfId="0" operator="equal" stopIfTrue="1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&amp;C&amp;1#&amp;"Arial"&amp;8&amp;K000000Internal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Pelagic, Zoran</cp:lastModifiedBy>
  <cp:lastPrinted>2016-09-04T18:59:50Z</cp:lastPrinted>
  <dcterms:created xsi:type="dcterms:W3CDTF">2008-07-26T16:02:21Z</dcterms:created>
  <dcterms:modified xsi:type="dcterms:W3CDTF">2022-11-10T06:55:09Z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06a9c5-d130-408c-bc8e-3b5ecdb17aa0_Enabled">
    <vt:lpwstr>true</vt:lpwstr>
  </property>
  <property fmtid="{D5CDD505-2E9C-101B-9397-08002B2CF9AE}" pid="3" name="MSIP_Label_6006a9c5-d130-408c-bc8e-3b5ecdb17aa0_SetDate">
    <vt:lpwstr>2022-11-10T06:55:06Z</vt:lpwstr>
  </property>
  <property fmtid="{D5CDD505-2E9C-101B-9397-08002B2CF9AE}" pid="4" name="MSIP_Label_6006a9c5-d130-408c-bc8e-3b5ecdb17aa0_Method">
    <vt:lpwstr>Standard</vt:lpwstr>
  </property>
  <property fmtid="{D5CDD505-2E9C-101B-9397-08002B2CF9AE}" pid="5" name="MSIP_Label_6006a9c5-d130-408c-bc8e-3b5ecdb17aa0_Name">
    <vt:lpwstr>Recipients Have Full Control​</vt:lpwstr>
  </property>
  <property fmtid="{D5CDD505-2E9C-101B-9397-08002B2CF9AE}" pid="6" name="MSIP_Label_6006a9c5-d130-408c-bc8e-3b5ecdb17aa0_SiteId">
    <vt:lpwstr>8d4b558f-7b2e-40ba-ad1f-e04d79e6265a</vt:lpwstr>
  </property>
  <property fmtid="{D5CDD505-2E9C-101B-9397-08002B2CF9AE}" pid="7" name="MSIP_Label_6006a9c5-d130-408c-bc8e-3b5ecdb17aa0_ActionId">
    <vt:lpwstr>1a7fb9ba-229a-44b8-a881-97bd42f2f4cc</vt:lpwstr>
  </property>
  <property fmtid="{D5CDD505-2E9C-101B-9397-08002B2CF9AE}" pid="8" name="MSIP_Label_6006a9c5-d130-408c-bc8e-3b5ecdb17aa0_ContentBits">
    <vt:lpwstr>2</vt:lpwstr>
  </property>
</Properties>
</file>